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filterPrivacy="1" defaultThemeVersion="124226"/>
  <xr:revisionPtr revIDLastSave="0" documentId="13_ncr:1_{5FD106CD-82C9-491D-8352-E86048933EC7}" xr6:coauthVersionLast="47" xr6:coauthVersionMax="47" xr10:uidLastSave="{00000000-0000-0000-0000-000000000000}"/>
  <bookViews>
    <workbookView xWindow="-110" yWindow="-110" windowWidth="19420" windowHeight="10420" tabRatio="772" xr2:uid="{00000000-000D-0000-FFFF-FFFF00000000}"/>
  </bookViews>
  <sheets>
    <sheet name="使い方" sheetId="228" r:id="rId1"/>
    <sheet name="入力シート (サンプル)" sheetId="235" r:id="rId2"/>
    <sheet name="除外日リスト (サンプル)" sheetId="238" r:id="rId3"/>
    <sheet name="受講日程シート (サンプル)" sheetId="236" r:id="rId4"/>
    <sheet name="Googleカレンダー用（サンプル）" sheetId="240" r:id="rId5"/>
    <sheet name="入力シート(数式入力ver)" sheetId="241" r:id="rId6"/>
    <sheet name="受講日程シート" sheetId="242" r:id="rId7"/>
    <sheet name="曜日表" sheetId="243" state="hidden" r:id="rId8"/>
    <sheet name="除外日リスト" sheetId="244" r:id="rId9"/>
    <sheet name="Googleカレンダー用" sheetId="245" r:id="rId10"/>
    <sheet name="入力シート (自由入力ver)" sheetId="246" r:id="rId11"/>
    <sheet name="曜日表 (サンプル)" sheetId="237" state="hidden" r:id="rId12"/>
  </sheets>
  <definedNames>
    <definedName name="_xlnm._FilterDatabase" localSheetId="9" hidden="1">Googleカレンダー用!$B$9:$F$9</definedName>
    <definedName name="_xlnm._FilterDatabase" localSheetId="4" hidden="1">'Googleカレンダー用（サンプル）'!$B$9:$F$9</definedName>
    <definedName name="_xlnm._FilterDatabase" localSheetId="0" hidden="1">使い方!$H$41:$H$44</definedName>
    <definedName name="_xlnm._FilterDatabase" localSheetId="6" hidden="1">受講日程シート!$H$6:$K$6</definedName>
    <definedName name="_xlnm._FilterDatabase" localSheetId="3" hidden="1">'受講日程シート (サンプル)'!$H$6:$K$6</definedName>
    <definedName name="_xlnm._FilterDatabase" localSheetId="1" hidden="1">'入力シート (サンプル)'!$J$13:$J$16</definedName>
    <definedName name="_xlnm._FilterDatabase" localSheetId="10" hidden="1">'入力シート (自由入力ver)'!$I$13:$I$16</definedName>
    <definedName name="_xlnm._FilterDatabase" localSheetId="5" hidden="1">'入力シート(数式入力ver)'!$J$13:$J$16</definedName>
    <definedName name="_xlnm.Print_Area" localSheetId="9">Googleカレンダー用!$A$1:$H$365</definedName>
    <definedName name="_xlnm.Print_Area" localSheetId="4">'Googleカレンダー用（サンプル）'!$A$1:$H$365</definedName>
    <definedName name="_xlnm.Print_Area" localSheetId="0">使い方!$A$1:$AH$51</definedName>
    <definedName name="_xlnm.Print_Area" localSheetId="6">受講日程シート!$A$1:$E$362</definedName>
    <definedName name="_xlnm.Print_Area" localSheetId="3">'受講日程シート (サンプル)'!$A$1:$E$362</definedName>
    <definedName name="_xlnm.Print_Area" localSheetId="8">除外日リスト!$A$1:$C$106</definedName>
    <definedName name="_xlnm.Print_Area" localSheetId="2">'除外日リスト (サンプル)'!$A$1:$C$106</definedName>
    <definedName name="_xlnm.Print_Area" localSheetId="1">'入力シート (サンプル)'!$B$2:$AO$261</definedName>
    <definedName name="_xlnm.Print_Area" localSheetId="10">'入力シート (自由入力ver)'!$B$2:$AN$261</definedName>
    <definedName name="_xlnm.Print_Area" localSheetId="5">'入力シート(数式入力ver)'!$B$2:$AO$261</definedName>
    <definedName name="_xlnm.Print_Titles" localSheetId="9">Googleカレンダー用!$9:$9</definedName>
    <definedName name="_xlnm.Print_Titles" localSheetId="4">'Googleカレンダー用（サンプル）'!$9:$9</definedName>
    <definedName name="_xlnm.Print_Titles" localSheetId="6">受講日程シート!$6:$6</definedName>
    <definedName name="_xlnm.Print_Titles" localSheetId="3">'受講日程シート (サンプル)'!$6:$6</definedName>
    <definedName name="_xlnm.Print_Titles" localSheetId="8">除外日リスト!$6:$6</definedName>
    <definedName name="_xlnm.Print_Titles" localSheetId="2">'除外日リスト (サンプル)'!$6:$6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7" i="246" l="1"/>
  <c r="C160" i="246" s="1"/>
  <c r="C117" i="246"/>
  <c r="C120" i="246" s="1"/>
  <c r="G120" i="246" s="1"/>
  <c r="C121" i="246" s="1"/>
  <c r="G121" i="246" s="1"/>
  <c r="C122" i="246" s="1"/>
  <c r="T93" i="246"/>
  <c r="S93" i="246"/>
  <c r="R93" i="246"/>
  <c r="Q93" i="246"/>
  <c r="P93" i="246"/>
  <c r="O93" i="246"/>
  <c r="N93" i="246"/>
  <c r="M93" i="246"/>
  <c r="L93" i="246"/>
  <c r="K93" i="246"/>
  <c r="J93" i="246"/>
  <c r="I93" i="246"/>
  <c r="I91" i="246"/>
  <c r="AA87" i="246"/>
  <c r="Z87" i="246"/>
  <c r="Y87" i="246"/>
  <c r="X87" i="246"/>
  <c r="W87" i="246"/>
  <c r="V87" i="246"/>
  <c r="U87" i="246"/>
  <c r="T87" i="246"/>
  <c r="S87" i="246"/>
  <c r="R87" i="246"/>
  <c r="Q87" i="246"/>
  <c r="P87" i="246"/>
  <c r="O87" i="246"/>
  <c r="N87" i="246"/>
  <c r="M87" i="246"/>
  <c r="L87" i="246"/>
  <c r="K87" i="246"/>
  <c r="J87" i="246"/>
  <c r="I87" i="246"/>
  <c r="P85" i="246"/>
  <c r="O85" i="246"/>
  <c r="N85" i="246"/>
  <c r="M85" i="246"/>
  <c r="L85" i="246"/>
  <c r="K85" i="246"/>
  <c r="J85" i="246"/>
  <c r="I85" i="246"/>
  <c r="R83" i="246"/>
  <c r="Q83" i="246"/>
  <c r="P83" i="246"/>
  <c r="O83" i="246"/>
  <c r="N83" i="246"/>
  <c r="M83" i="246"/>
  <c r="L83" i="246"/>
  <c r="K83" i="246"/>
  <c r="J83" i="246"/>
  <c r="I83" i="246"/>
  <c r="N81" i="246"/>
  <c r="M81" i="246"/>
  <c r="L81" i="246"/>
  <c r="K81" i="246"/>
  <c r="J81" i="246"/>
  <c r="I81" i="246"/>
  <c r="Y77" i="246"/>
  <c r="X77" i="246"/>
  <c r="W77" i="246"/>
  <c r="V77" i="246"/>
  <c r="U77" i="246"/>
  <c r="T77" i="246"/>
  <c r="S77" i="246"/>
  <c r="R77" i="246"/>
  <c r="Q77" i="246"/>
  <c r="P77" i="246"/>
  <c r="O77" i="246"/>
  <c r="N77" i="246"/>
  <c r="M77" i="246"/>
  <c r="L77" i="246"/>
  <c r="K77" i="246"/>
  <c r="J77" i="246"/>
  <c r="I77" i="246"/>
  <c r="Z72" i="246"/>
  <c r="Y72" i="246"/>
  <c r="X72" i="246"/>
  <c r="W72" i="246"/>
  <c r="V72" i="246"/>
  <c r="U72" i="246"/>
  <c r="T72" i="246"/>
  <c r="S72" i="246"/>
  <c r="R72" i="246"/>
  <c r="Q72" i="246"/>
  <c r="P72" i="246"/>
  <c r="O72" i="246"/>
  <c r="N72" i="246"/>
  <c r="M72" i="246"/>
  <c r="L72" i="246"/>
  <c r="K72" i="246"/>
  <c r="J72" i="246"/>
  <c r="I72" i="246"/>
  <c r="Q70" i="246"/>
  <c r="P70" i="246"/>
  <c r="O70" i="246"/>
  <c r="N70" i="246"/>
  <c r="M70" i="246"/>
  <c r="L70" i="246"/>
  <c r="K70" i="246"/>
  <c r="J70" i="246"/>
  <c r="I70" i="246"/>
  <c r="W63" i="246"/>
  <c r="V63" i="246"/>
  <c r="U63" i="246"/>
  <c r="T63" i="246"/>
  <c r="S63" i="246"/>
  <c r="R63" i="246"/>
  <c r="Q63" i="246"/>
  <c r="P63" i="246"/>
  <c r="O63" i="246"/>
  <c r="N63" i="246"/>
  <c r="M63" i="246"/>
  <c r="L63" i="246"/>
  <c r="K63" i="246"/>
  <c r="J63" i="246"/>
  <c r="I63" i="246"/>
  <c r="M61" i="246"/>
  <c r="L61" i="246"/>
  <c r="K61" i="246"/>
  <c r="J61" i="246"/>
  <c r="I61" i="246"/>
  <c r="X56" i="246"/>
  <c r="W56" i="246"/>
  <c r="V56" i="246"/>
  <c r="U56" i="246"/>
  <c r="T56" i="246"/>
  <c r="S56" i="246"/>
  <c r="R56" i="246"/>
  <c r="Q56" i="246"/>
  <c r="P56" i="246"/>
  <c r="O56" i="246"/>
  <c r="N56" i="246"/>
  <c r="M56" i="246"/>
  <c r="L56" i="246"/>
  <c r="K56" i="246"/>
  <c r="J56" i="246"/>
  <c r="I56" i="246"/>
  <c r="AI54" i="246"/>
  <c r="AH54" i="246"/>
  <c r="AG54" i="246"/>
  <c r="AF54" i="246"/>
  <c r="AE54" i="246"/>
  <c r="AD54" i="246"/>
  <c r="AC54" i="246"/>
  <c r="AB54" i="246"/>
  <c r="AA54" i="246"/>
  <c r="Z54" i="246"/>
  <c r="Y54" i="246"/>
  <c r="X54" i="246"/>
  <c r="W54" i="246"/>
  <c r="V54" i="246"/>
  <c r="U54" i="246"/>
  <c r="T54" i="246"/>
  <c r="S54" i="246"/>
  <c r="R54" i="246"/>
  <c r="Q54" i="246"/>
  <c r="P54" i="246"/>
  <c r="O54" i="246"/>
  <c r="N54" i="246"/>
  <c r="M54" i="246"/>
  <c r="L54" i="246"/>
  <c r="K54" i="246"/>
  <c r="J54" i="246"/>
  <c r="I54" i="246"/>
  <c r="W49" i="246"/>
  <c r="V49" i="246"/>
  <c r="U49" i="246"/>
  <c r="T49" i="246"/>
  <c r="S49" i="246"/>
  <c r="R49" i="246"/>
  <c r="Q49" i="246"/>
  <c r="P49" i="246"/>
  <c r="O49" i="246"/>
  <c r="N49" i="246"/>
  <c r="M49" i="246"/>
  <c r="L49" i="246"/>
  <c r="K49" i="246"/>
  <c r="J49" i="246"/>
  <c r="I49" i="246"/>
  <c r="U46" i="246"/>
  <c r="T46" i="246"/>
  <c r="S46" i="246"/>
  <c r="R46" i="246"/>
  <c r="Q46" i="246"/>
  <c r="P46" i="246"/>
  <c r="O46" i="246"/>
  <c r="N46" i="246"/>
  <c r="M46" i="246"/>
  <c r="L46" i="246"/>
  <c r="K46" i="246"/>
  <c r="J46" i="246"/>
  <c r="I46" i="246"/>
  <c r="AC44" i="246"/>
  <c r="AB44" i="246"/>
  <c r="AA44" i="246"/>
  <c r="Z44" i="246"/>
  <c r="Y44" i="246"/>
  <c r="X44" i="246"/>
  <c r="W44" i="246"/>
  <c r="V44" i="246"/>
  <c r="U44" i="246"/>
  <c r="T44" i="246"/>
  <c r="S44" i="246"/>
  <c r="R44" i="246"/>
  <c r="Q44" i="246"/>
  <c r="P44" i="246"/>
  <c r="O44" i="246"/>
  <c r="N44" i="246"/>
  <c r="M44" i="246"/>
  <c r="L44" i="246"/>
  <c r="K44" i="246"/>
  <c r="J44" i="246"/>
  <c r="I44" i="246"/>
  <c r="Q42" i="246"/>
  <c r="P42" i="246"/>
  <c r="O42" i="246"/>
  <c r="N42" i="246"/>
  <c r="M42" i="246"/>
  <c r="L42" i="246"/>
  <c r="K42" i="246"/>
  <c r="J42" i="246"/>
  <c r="I42" i="246"/>
  <c r="AA37" i="246"/>
  <c r="Z37" i="246"/>
  <c r="Y37" i="246"/>
  <c r="X37" i="246"/>
  <c r="W37" i="246"/>
  <c r="V37" i="246"/>
  <c r="U37" i="246"/>
  <c r="T37" i="246"/>
  <c r="S37" i="246"/>
  <c r="R37" i="246"/>
  <c r="Q37" i="246"/>
  <c r="P37" i="246"/>
  <c r="O37" i="246"/>
  <c r="N37" i="246"/>
  <c r="M37" i="246"/>
  <c r="L37" i="246"/>
  <c r="K37" i="246"/>
  <c r="J37" i="246"/>
  <c r="I37" i="246"/>
  <c r="X35" i="246"/>
  <c r="W35" i="246"/>
  <c r="V35" i="246"/>
  <c r="U35" i="246"/>
  <c r="T35" i="246"/>
  <c r="S35" i="246"/>
  <c r="R35" i="246"/>
  <c r="Q35" i="246"/>
  <c r="P35" i="246"/>
  <c r="O35" i="246"/>
  <c r="N35" i="246"/>
  <c r="M35" i="246"/>
  <c r="L35" i="246"/>
  <c r="K35" i="246"/>
  <c r="J35" i="246"/>
  <c r="I35" i="246"/>
  <c r="W30" i="246"/>
  <c r="V30" i="246"/>
  <c r="U30" i="246"/>
  <c r="T30" i="246"/>
  <c r="S30" i="246"/>
  <c r="R30" i="246"/>
  <c r="Q30" i="246"/>
  <c r="P30" i="246"/>
  <c r="O30" i="246"/>
  <c r="N30" i="246"/>
  <c r="M30" i="246"/>
  <c r="L30" i="246"/>
  <c r="K30" i="246"/>
  <c r="J30" i="246"/>
  <c r="I30" i="246"/>
  <c r="V27" i="246"/>
  <c r="U27" i="246"/>
  <c r="T27" i="246"/>
  <c r="S27" i="246"/>
  <c r="R27" i="246"/>
  <c r="Q27" i="246"/>
  <c r="P27" i="246"/>
  <c r="O27" i="246"/>
  <c r="N27" i="246"/>
  <c r="M27" i="246"/>
  <c r="L27" i="246"/>
  <c r="K27" i="246"/>
  <c r="J27" i="246"/>
  <c r="I27" i="246"/>
  <c r="T25" i="246"/>
  <c r="S25" i="246"/>
  <c r="R25" i="246"/>
  <c r="Q25" i="246"/>
  <c r="P25" i="246"/>
  <c r="O25" i="246"/>
  <c r="N25" i="246"/>
  <c r="M25" i="246"/>
  <c r="L25" i="246"/>
  <c r="K25" i="246"/>
  <c r="J25" i="246"/>
  <c r="I25" i="246"/>
  <c r="T23" i="246"/>
  <c r="S23" i="246"/>
  <c r="R23" i="246"/>
  <c r="Q23" i="246"/>
  <c r="P23" i="246"/>
  <c r="O23" i="246"/>
  <c r="N23" i="246"/>
  <c r="M23" i="246"/>
  <c r="L23" i="246"/>
  <c r="K23" i="246"/>
  <c r="J23" i="246"/>
  <c r="I23" i="246"/>
  <c r="Y21" i="246"/>
  <c r="X21" i="246"/>
  <c r="W21" i="246"/>
  <c r="V21" i="246"/>
  <c r="U21" i="246"/>
  <c r="T21" i="246"/>
  <c r="S21" i="246"/>
  <c r="R21" i="246"/>
  <c r="Q21" i="246"/>
  <c r="P21" i="246"/>
  <c r="O21" i="246"/>
  <c r="N21" i="246"/>
  <c r="M21" i="246"/>
  <c r="L21" i="246"/>
  <c r="K21" i="246"/>
  <c r="J21" i="246"/>
  <c r="I21" i="246"/>
  <c r="W19" i="246"/>
  <c r="V19" i="246"/>
  <c r="U19" i="246"/>
  <c r="T19" i="246"/>
  <c r="S19" i="246"/>
  <c r="R19" i="246"/>
  <c r="Q19" i="246"/>
  <c r="P19" i="246"/>
  <c r="O19" i="246"/>
  <c r="N19" i="246"/>
  <c r="M19" i="246"/>
  <c r="L19" i="246"/>
  <c r="K19" i="246"/>
  <c r="J19" i="246"/>
  <c r="I19" i="246"/>
  <c r="M16" i="246"/>
  <c r="L16" i="246"/>
  <c r="K16" i="246"/>
  <c r="J16" i="246"/>
  <c r="I16" i="246"/>
  <c r="R14" i="246"/>
  <c r="Q14" i="246"/>
  <c r="P14" i="246"/>
  <c r="O14" i="246"/>
  <c r="N14" i="246"/>
  <c r="M14" i="246"/>
  <c r="L14" i="246"/>
  <c r="K14" i="246"/>
  <c r="J14" i="246"/>
  <c r="I14" i="246"/>
  <c r="G122" i="246" l="1"/>
  <c r="C123" i="246" s="1"/>
  <c r="C161" i="246"/>
  <c r="F160" i="246"/>
  <c r="J121" i="246"/>
  <c r="J120" i="246"/>
  <c r="F161" i="246" l="1"/>
  <c r="C162" i="246"/>
  <c r="G123" i="246"/>
  <c r="C124" i="246" s="1"/>
  <c r="J122" i="246"/>
  <c r="G124" i="246" l="1"/>
  <c r="C125" i="246" s="1"/>
  <c r="J123" i="246"/>
  <c r="C163" i="246"/>
  <c r="F162" i="246"/>
  <c r="J124" i="246" l="1"/>
  <c r="F163" i="246"/>
  <c r="C164" i="246"/>
  <c r="G125" i="246"/>
  <c r="C126" i="246" s="1"/>
  <c r="G126" i="246" l="1"/>
  <c r="C127" i="246" s="1"/>
  <c r="J125" i="246"/>
  <c r="C165" i="246"/>
  <c r="F164" i="246"/>
  <c r="F165" i="246" l="1"/>
  <c r="C166" i="246"/>
  <c r="G127" i="246"/>
  <c r="C128" i="246" s="1"/>
  <c r="J126" i="246"/>
  <c r="G128" i="246" l="1"/>
  <c r="C129" i="246" s="1"/>
  <c r="J127" i="246"/>
  <c r="C167" i="246"/>
  <c r="F166" i="246"/>
  <c r="J128" i="246" l="1"/>
  <c r="F167" i="246"/>
  <c r="C168" i="246"/>
  <c r="G129" i="246"/>
  <c r="C130" i="246" s="1"/>
  <c r="G130" i="246" l="1"/>
  <c r="C131" i="246" s="1"/>
  <c r="J129" i="246"/>
  <c r="C169" i="246"/>
  <c r="F168" i="246"/>
  <c r="F169" i="246" l="1"/>
  <c r="C170" i="246"/>
  <c r="G131" i="246"/>
  <c r="C132" i="246" s="1"/>
  <c r="J130" i="246"/>
  <c r="G132" i="246" l="1"/>
  <c r="C133" i="246" s="1"/>
  <c r="J131" i="246"/>
  <c r="C171" i="246"/>
  <c r="F170" i="246"/>
  <c r="F171" i="246" l="1"/>
  <c r="C172" i="246"/>
  <c r="J132" i="246"/>
  <c r="G133" i="246"/>
  <c r="C134" i="246" s="1"/>
  <c r="G134" i="246" l="1"/>
  <c r="C135" i="246" s="1"/>
  <c r="J133" i="246"/>
  <c r="C173" i="246"/>
  <c r="F172" i="246"/>
  <c r="F173" i="246" l="1"/>
  <c r="C174" i="246"/>
  <c r="G135" i="246"/>
  <c r="C136" i="246" s="1"/>
  <c r="J134" i="246"/>
  <c r="G136" i="246" l="1"/>
  <c r="C137" i="246" s="1"/>
  <c r="J135" i="246"/>
  <c r="C175" i="246"/>
  <c r="F174" i="246"/>
  <c r="J136" i="246" l="1"/>
  <c r="F175" i="246"/>
  <c r="C176" i="246"/>
  <c r="G137" i="246"/>
  <c r="C138" i="246" s="1"/>
  <c r="J137" i="246" l="1"/>
  <c r="G138" i="246"/>
  <c r="C139" i="246" s="1"/>
  <c r="C177" i="246"/>
  <c r="F176" i="246"/>
  <c r="G139" i="246" l="1"/>
  <c r="C140" i="246" s="1"/>
  <c r="F177" i="246"/>
  <c r="C178" i="246"/>
  <c r="J138" i="246"/>
  <c r="C179" i="246" l="1"/>
  <c r="F178" i="246"/>
  <c r="G140" i="246"/>
  <c r="C141" i="246" s="1"/>
  <c r="J140" i="246"/>
  <c r="J139" i="246"/>
  <c r="G141" i="246" l="1"/>
  <c r="C142" i="246" s="1"/>
  <c r="F179" i="246"/>
  <c r="C180" i="246"/>
  <c r="C181" i="246" l="1"/>
  <c r="F180" i="246"/>
  <c r="G142" i="246"/>
  <c r="C143" i="246" s="1"/>
  <c r="J141" i="246"/>
  <c r="G143" i="246" l="1"/>
  <c r="C144" i="246" s="1"/>
  <c r="J142" i="246"/>
  <c r="F181" i="246"/>
  <c r="C182" i="246"/>
  <c r="G144" i="246" l="1"/>
  <c r="O120" i="246" s="1"/>
  <c r="C183" i="246"/>
  <c r="F182" i="246"/>
  <c r="J143" i="246"/>
  <c r="J144" i="246" l="1"/>
  <c r="F183" i="246"/>
  <c r="C184" i="246"/>
  <c r="S120" i="246"/>
  <c r="O121" i="246" s="1"/>
  <c r="S121" i="246" l="1"/>
  <c r="O122" i="246" s="1"/>
  <c r="V121" i="246"/>
  <c r="V120" i="246"/>
  <c r="F184" i="246"/>
  <c r="C185" i="246"/>
  <c r="C186" i="246" l="1"/>
  <c r="F185" i="246"/>
  <c r="S122" i="246"/>
  <c r="O123" i="246" s="1"/>
  <c r="V122" i="246" l="1"/>
  <c r="S123" i="246"/>
  <c r="O124" i="246" s="1"/>
  <c r="C187" i="246"/>
  <c r="F186" i="246"/>
  <c r="S124" i="246" l="1"/>
  <c r="O125" i="246" s="1"/>
  <c r="C188" i="246"/>
  <c r="F187" i="246"/>
  <c r="V123" i="246"/>
  <c r="C189" i="246" l="1"/>
  <c r="F188" i="246"/>
  <c r="S125" i="246"/>
  <c r="O126" i="246" s="1"/>
  <c r="V124" i="246"/>
  <c r="V125" i="246" l="1"/>
  <c r="S126" i="246"/>
  <c r="O127" i="246" s="1"/>
  <c r="C190" i="246"/>
  <c r="F189" i="246"/>
  <c r="S127" i="246" l="1"/>
  <c r="O128" i="246" s="1"/>
  <c r="C191" i="246"/>
  <c r="F190" i="246"/>
  <c r="V126" i="246"/>
  <c r="C192" i="246" l="1"/>
  <c r="F191" i="246"/>
  <c r="S128" i="246"/>
  <c r="O129" i="246" s="1"/>
  <c r="V127" i="246"/>
  <c r="S129" i="246" l="1"/>
  <c r="O130" i="246" s="1"/>
  <c r="V129" i="246"/>
  <c r="V128" i="246"/>
  <c r="C193" i="246"/>
  <c r="F192" i="246"/>
  <c r="C194" i="246" l="1"/>
  <c r="F193" i="246"/>
  <c r="S130" i="246"/>
  <c r="O131" i="246" s="1"/>
  <c r="S131" i="246" l="1"/>
  <c r="O132" i="246" s="1"/>
  <c r="V130" i="246"/>
  <c r="C195" i="246"/>
  <c r="F194" i="246"/>
  <c r="C196" i="246" l="1"/>
  <c r="F195" i="246"/>
  <c r="S132" i="246"/>
  <c r="O133" i="246" s="1"/>
  <c r="V131" i="246"/>
  <c r="S133" i="246" l="1"/>
  <c r="O134" i="246" s="1"/>
  <c r="V133" i="246"/>
  <c r="V132" i="246"/>
  <c r="C197" i="246"/>
  <c r="F196" i="246"/>
  <c r="C198" i="246" l="1"/>
  <c r="F197" i="246"/>
  <c r="S134" i="246"/>
  <c r="O135" i="246" s="1"/>
  <c r="S135" i="246" l="1"/>
  <c r="O136" i="246" s="1"/>
  <c r="V134" i="246"/>
  <c r="C199" i="246"/>
  <c r="F198" i="246"/>
  <c r="C200" i="246" l="1"/>
  <c r="F199" i="246"/>
  <c r="S136" i="246"/>
  <c r="O137" i="246" s="1"/>
  <c r="V135" i="246"/>
  <c r="S137" i="246" l="1"/>
  <c r="O138" i="246" s="1"/>
  <c r="V136" i="246"/>
  <c r="C201" i="246"/>
  <c r="F200" i="246"/>
  <c r="V137" i="246" l="1"/>
  <c r="C202" i="246"/>
  <c r="F201" i="246"/>
  <c r="S138" i="246"/>
  <c r="O139" i="246" s="1"/>
  <c r="S139" i="246" l="1"/>
  <c r="O140" i="246" s="1"/>
  <c r="V138" i="246"/>
  <c r="C203" i="246"/>
  <c r="F202" i="246"/>
  <c r="C204" i="246" l="1"/>
  <c r="F203" i="246"/>
  <c r="S140" i="246"/>
  <c r="O141" i="246" s="1"/>
  <c r="V139" i="246"/>
  <c r="S141" i="246" l="1"/>
  <c r="O142" i="246" s="1"/>
  <c r="V141" i="246"/>
  <c r="V140" i="246"/>
  <c r="C205" i="246"/>
  <c r="F204" i="246"/>
  <c r="C206" i="246" l="1"/>
  <c r="F205" i="246"/>
  <c r="S142" i="246"/>
  <c r="O143" i="246" s="1"/>
  <c r="S143" i="246" l="1"/>
  <c r="O144" i="246" s="1"/>
  <c r="V142" i="246"/>
  <c r="C207" i="246"/>
  <c r="F206" i="246"/>
  <c r="C208" i="246" l="1"/>
  <c r="F207" i="246"/>
  <c r="S144" i="246"/>
  <c r="AA120" i="246" s="1"/>
  <c r="V143" i="246"/>
  <c r="AE120" i="246" l="1"/>
  <c r="AA121" i="246" s="1"/>
  <c r="V144" i="246"/>
  <c r="C209" i="246"/>
  <c r="F208" i="246"/>
  <c r="C210" i="246" l="1"/>
  <c r="F209" i="246"/>
  <c r="AE121" i="246"/>
  <c r="AA122" i="246" s="1"/>
  <c r="AH120" i="246"/>
  <c r="AE122" i="246" l="1"/>
  <c r="AA123" i="246" s="1"/>
  <c r="AH122" i="246"/>
  <c r="AH121" i="246"/>
  <c r="C211" i="246"/>
  <c r="F210" i="246"/>
  <c r="C212" i="246" l="1"/>
  <c r="F211" i="246"/>
  <c r="AE123" i="246"/>
  <c r="AA124" i="246" s="1"/>
  <c r="AE124" i="246" l="1"/>
  <c r="AA125" i="246" s="1"/>
  <c r="AH123" i="246"/>
  <c r="C213" i="246"/>
  <c r="F212" i="246"/>
  <c r="C214" i="246" l="1"/>
  <c r="F213" i="246"/>
  <c r="AE125" i="246"/>
  <c r="AA126" i="246" s="1"/>
  <c r="AH124" i="246"/>
  <c r="AE126" i="246" l="1"/>
  <c r="AA127" i="246" s="1"/>
  <c r="AH126" i="246"/>
  <c r="AH125" i="246"/>
  <c r="C215" i="246"/>
  <c r="F214" i="246"/>
  <c r="C216" i="246" l="1"/>
  <c r="F215" i="246"/>
  <c r="AE127" i="246"/>
  <c r="AA128" i="246" s="1"/>
  <c r="AH127" i="246" l="1"/>
  <c r="AE128" i="246"/>
  <c r="AA129" i="246" s="1"/>
  <c r="C217" i="246"/>
  <c r="F216" i="246"/>
  <c r="AE129" i="246" l="1"/>
  <c r="AA130" i="246" s="1"/>
  <c r="C218" i="246"/>
  <c r="F217" i="246"/>
  <c r="AH128" i="246"/>
  <c r="C219" i="246" l="1"/>
  <c r="F218" i="246"/>
  <c r="AE130" i="246"/>
  <c r="AA131" i="246" s="1"/>
  <c r="AH129" i="246"/>
  <c r="AH130" i="246" l="1"/>
  <c r="AE131" i="246"/>
  <c r="AA132" i="246" s="1"/>
  <c r="C220" i="246"/>
  <c r="F219" i="246"/>
  <c r="AE132" i="246" l="1"/>
  <c r="AA133" i="246" s="1"/>
  <c r="C221" i="246"/>
  <c r="F220" i="246"/>
  <c r="AH131" i="246"/>
  <c r="C222" i="246" l="1"/>
  <c r="F221" i="246"/>
  <c r="AE133" i="246"/>
  <c r="AA134" i="246" s="1"/>
  <c r="AH132" i="246"/>
  <c r="AE134" i="246" l="1"/>
  <c r="AA135" i="246" s="1"/>
  <c r="AH134" i="246"/>
  <c r="AH133" i="246"/>
  <c r="C223" i="246"/>
  <c r="F222" i="246"/>
  <c r="C224" i="246" l="1"/>
  <c r="F223" i="246"/>
  <c r="AE135" i="246"/>
  <c r="AA136" i="246" s="1"/>
  <c r="AH135" i="246" l="1"/>
  <c r="AE136" i="246"/>
  <c r="AA137" i="246" s="1"/>
  <c r="C225" i="246"/>
  <c r="F224" i="246"/>
  <c r="AE137" i="246" l="1"/>
  <c r="AA138" i="246" s="1"/>
  <c r="C226" i="246"/>
  <c r="F225" i="246"/>
  <c r="AH136" i="246"/>
  <c r="C227" i="246" l="1"/>
  <c r="F226" i="246"/>
  <c r="AE138" i="246"/>
  <c r="AA139" i="246" s="1"/>
  <c r="AH138" i="246"/>
  <c r="AH137" i="246"/>
  <c r="AE139" i="246" l="1"/>
  <c r="AA140" i="246" s="1"/>
  <c r="F227" i="246"/>
  <c r="C228" i="246"/>
  <c r="AE140" i="246" l="1"/>
  <c r="AA141" i="246" s="1"/>
  <c r="C229" i="246"/>
  <c r="F228" i="246"/>
  <c r="AH139" i="246"/>
  <c r="F229" i="246" l="1"/>
  <c r="C230" i="246"/>
  <c r="AE141" i="246"/>
  <c r="AA142" i="246" s="1"/>
  <c r="AH140" i="246"/>
  <c r="AH141" i="246" l="1"/>
  <c r="AE142" i="246"/>
  <c r="AA143" i="246" s="1"/>
  <c r="C231" i="246"/>
  <c r="F230" i="246"/>
  <c r="AH142" i="246" l="1"/>
  <c r="F231" i="246"/>
  <c r="C232" i="246"/>
  <c r="AE143" i="246"/>
  <c r="AA144" i="246" s="1"/>
  <c r="AH143" i="246" l="1"/>
  <c r="AE144" i="246"/>
  <c r="AH144" i="246" s="1"/>
  <c r="C233" i="246"/>
  <c r="F232" i="246"/>
  <c r="F233" i="246" l="1"/>
  <c r="C234" i="246"/>
  <c r="C235" i="246" l="1"/>
  <c r="F234" i="246"/>
  <c r="F235" i="246" l="1"/>
  <c r="C236" i="246"/>
  <c r="C237" i="246" l="1"/>
  <c r="F236" i="246"/>
  <c r="F237" i="246" l="1"/>
  <c r="C238" i="246"/>
  <c r="C239" i="246" l="1"/>
  <c r="F238" i="246"/>
  <c r="F239" i="246" l="1"/>
  <c r="C240" i="246"/>
  <c r="C241" i="246" l="1"/>
  <c r="F240" i="246"/>
  <c r="F241" i="246" l="1"/>
  <c r="C242" i="246"/>
  <c r="C243" i="246" l="1"/>
  <c r="F242" i="246"/>
  <c r="F243" i="246" l="1"/>
  <c r="C244" i="246"/>
  <c r="C245" i="246" l="1"/>
  <c r="F244" i="246"/>
  <c r="F245" i="246" l="1"/>
  <c r="C246" i="246"/>
  <c r="C247" i="246" l="1"/>
  <c r="F246" i="246"/>
  <c r="F247" i="246" l="1"/>
  <c r="C248" i="246"/>
  <c r="C249" i="246" l="1"/>
  <c r="F248" i="246"/>
  <c r="F249" i="246" l="1"/>
  <c r="C250" i="246"/>
  <c r="C251" i="246" l="1"/>
  <c r="F250" i="246"/>
  <c r="F251" i="246" l="1"/>
  <c r="C252" i="246"/>
  <c r="C253" i="246" l="1"/>
  <c r="F252" i="246"/>
  <c r="F253" i="246" l="1"/>
  <c r="C254" i="246"/>
  <c r="C255" i="246" l="1"/>
  <c r="F254" i="246"/>
  <c r="F255" i="246" l="1"/>
  <c r="C256" i="246"/>
  <c r="C257" i="246" l="1"/>
  <c r="F256" i="246"/>
  <c r="F257" i="246" l="1"/>
  <c r="C258" i="246"/>
  <c r="C259" i="246" l="1"/>
  <c r="F258" i="246"/>
  <c r="F259" i="246" l="1"/>
  <c r="J160" i="246"/>
  <c r="M160" i="246" l="1"/>
  <c r="J161" i="246"/>
  <c r="J162" i="246" l="1"/>
  <c r="M161" i="246"/>
  <c r="M162" i="246" l="1"/>
  <c r="J163" i="246"/>
  <c r="J164" i="246" l="1"/>
  <c r="M163" i="246"/>
  <c r="M164" i="246" l="1"/>
  <c r="J165" i="246"/>
  <c r="J166" i="246" l="1"/>
  <c r="M165" i="246"/>
  <c r="M166" i="246" l="1"/>
  <c r="J167" i="246"/>
  <c r="J168" i="246" l="1"/>
  <c r="M167" i="246"/>
  <c r="M168" i="246" l="1"/>
  <c r="J169" i="246"/>
  <c r="J170" i="246" l="1"/>
  <c r="M169" i="246"/>
  <c r="M170" i="246" l="1"/>
  <c r="J171" i="246"/>
  <c r="J172" i="246" l="1"/>
  <c r="M171" i="246"/>
  <c r="M172" i="246" l="1"/>
  <c r="J173" i="246"/>
  <c r="J174" i="246" l="1"/>
  <c r="M173" i="246"/>
  <c r="M174" i="246" l="1"/>
  <c r="J175" i="246"/>
  <c r="J176" i="246" l="1"/>
  <c r="M175" i="246"/>
  <c r="M176" i="246" l="1"/>
  <c r="J177" i="246"/>
  <c r="J178" i="246" l="1"/>
  <c r="M177" i="246"/>
  <c r="M178" i="246" l="1"/>
  <c r="J179" i="246"/>
  <c r="J180" i="246" l="1"/>
  <c r="M179" i="246"/>
  <c r="M180" i="246" l="1"/>
  <c r="J181" i="246"/>
  <c r="J182" i="246" l="1"/>
  <c r="M181" i="246"/>
  <c r="M182" i="246" l="1"/>
  <c r="J183" i="246"/>
  <c r="J184" i="246" l="1"/>
  <c r="M183" i="246"/>
  <c r="M184" i="246" l="1"/>
  <c r="J185" i="246"/>
  <c r="J186" i="246" l="1"/>
  <c r="M185" i="246"/>
  <c r="J187" i="246" l="1"/>
  <c r="M186" i="246"/>
  <c r="J188" i="246" l="1"/>
  <c r="M187" i="246"/>
  <c r="J189" i="246" l="1"/>
  <c r="M188" i="246"/>
  <c r="J190" i="246" l="1"/>
  <c r="M189" i="246"/>
  <c r="J191" i="246" l="1"/>
  <c r="M190" i="246"/>
  <c r="J192" i="246" l="1"/>
  <c r="M191" i="246"/>
  <c r="J193" i="246" l="1"/>
  <c r="M192" i="246"/>
  <c r="J194" i="246" l="1"/>
  <c r="M193" i="246"/>
  <c r="J195" i="246" l="1"/>
  <c r="M194" i="246"/>
  <c r="J196" i="246" l="1"/>
  <c r="M195" i="246"/>
  <c r="J197" i="246" l="1"/>
  <c r="M196" i="246"/>
  <c r="J198" i="246" l="1"/>
  <c r="M197" i="246"/>
  <c r="J199" i="246" l="1"/>
  <c r="M198" i="246"/>
  <c r="J200" i="246" l="1"/>
  <c r="M199" i="246"/>
  <c r="J201" i="246" l="1"/>
  <c r="M200" i="246"/>
  <c r="J202" i="246" l="1"/>
  <c r="M201" i="246"/>
  <c r="J203" i="246" l="1"/>
  <c r="M202" i="246"/>
  <c r="J204" i="246" l="1"/>
  <c r="M203" i="246"/>
  <c r="J205" i="246" l="1"/>
  <c r="M204" i="246"/>
  <c r="J206" i="246" l="1"/>
  <c r="M205" i="246"/>
  <c r="J207" i="246" l="1"/>
  <c r="M206" i="246"/>
  <c r="J208" i="246" l="1"/>
  <c r="M207" i="246"/>
  <c r="J209" i="246" l="1"/>
  <c r="M208" i="246"/>
  <c r="J210" i="246" l="1"/>
  <c r="M209" i="246"/>
  <c r="J211" i="246" l="1"/>
  <c r="M210" i="246"/>
  <c r="J212" i="246" l="1"/>
  <c r="M211" i="246"/>
  <c r="J213" i="246" l="1"/>
  <c r="M212" i="246"/>
  <c r="J214" i="246" l="1"/>
  <c r="M213" i="246"/>
  <c r="J215" i="246" l="1"/>
  <c r="M214" i="246"/>
  <c r="J216" i="246" l="1"/>
  <c r="M215" i="246"/>
  <c r="J217" i="246" l="1"/>
  <c r="M216" i="246"/>
  <c r="J218" i="246" l="1"/>
  <c r="M217" i="246"/>
  <c r="J219" i="246" l="1"/>
  <c r="M218" i="246"/>
  <c r="J220" i="246" l="1"/>
  <c r="M219" i="246"/>
  <c r="J221" i="246" l="1"/>
  <c r="M220" i="246"/>
  <c r="J222" i="246" l="1"/>
  <c r="M221" i="246"/>
  <c r="J223" i="246" l="1"/>
  <c r="M222" i="246"/>
  <c r="J224" i="246" l="1"/>
  <c r="M223" i="246"/>
  <c r="J225" i="246" l="1"/>
  <c r="M224" i="246"/>
  <c r="J226" i="246" l="1"/>
  <c r="M225" i="246"/>
  <c r="M226" i="246" l="1"/>
  <c r="J227" i="246"/>
  <c r="J228" i="246" l="1"/>
  <c r="M227" i="246"/>
  <c r="M228" i="246" l="1"/>
  <c r="J229" i="246"/>
  <c r="J230" i="246" l="1"/>
  <c r="M229" i="246"/>
  <c r="M230" i="246" l="1"/>
  <c r="J231" i="246"/>
  <c r="J232" i="246" l="1"/>
  <c r="M231" i="246"/>
  <c r="M232" i="246" l="1"/>
  <c r="J233" i="246"/>
  <c r="J234" i="246" l="1"/>
  <c r="M233" i="246"/>
  <c r="M234" i="246" l="1"/>
  <c r="J235" i="246"/>
  <c r="J236" i="246" l="1"/>
  <c r="M235" i="246"/>
  <c r="M236" i="246" l="1"/>
  <c r="J237" i="246"/>
  <c r="J238" i="246" l="1"/>
  <c r="M237" i="246"/>
  <c r="M238" i="246" l="1"/>
  <c r="J239" i="246"/>
  <c r="J240" i="246" l="1"/>
  <c r="M239" i="246"/>
  <c r="M240" i="246" l="1"/>
  <c r="J241" i="246"/>
  <c r="J242" i="246" l="1"/>
  <c r="M241" i="246"/>
  <c r="M242" i="246" l="1"/>
  <c r="J243" i="246"/>
  <c r="J244" i="246" l="1"/>
  <c r="M243" i="246"/>
  <c r="M244" i="246" l="1"/>
  <c r="J245" i="246"/>
  <c r="J246" i="246" l="1"/>
  <c r="M245" i="246"/>
  <c r="M246" i="246" l="1"/>
  <c r="J247" i="246"/>
  <c r="J248" i="246" l="1"/>
  <c r="M247" i="246"/>
  <c r="M248" i="246" l="1"/>
  <c r="J249" i="246"/>
  <c r="J250" i="246" l="1"/>
  <c r="M249" i="246"/>
  <c r="M250" i="246" l="1"/>
  <c r="J251" i="246"/>
  <c r="J252" i="246" l="1"/>
  <c r="M251" i="246"/>
  <c r="M252" i="246" l="1"/>
  <c r="J253" i="246"/>
  <c r="J254" i="246" l="1"/>
  <c r="M253" i="246"/>
  <c r="M254" i="246" l="1"/>
  <c r="J255" i="246"/>
  <c r="J256" i="246" l="1"/>
  <c r="M255" i="246"/>
  <c r="M256" i="246" l="1"/>
  <c r="J257" i="246"/>
  <c r="J258" i="246" l="1"/>
  <c r="M257" i="246"/>
  <c r="M258" i="246" l="1"/>
  <c r="J259" i="246"/>
  <c r="M259" i="246" l="1"/>
  <c r="Q160" i="246"/>
  <c r="Q161" i="246" l="1"/>
  <c r="T160" i="246"/>
  <c r="T161" i="246" l="1"/>
  <c r="Q162" i="246"/>
  <c r="Q163" i="246" l="1"/>
  <c r="T162" i="246"/>
  <c r="T163" i="246" l="1"/>
  <c r="Q164" i="246"/>
  <c r="Q165" i="246" l="1"/>
  <c r="T164" i="246"/>
  <c r="T165" i="246" l="1"/>
  <c r="Q166" i="246"/>
  <c r="Q167" i="246" l="1"/>
  <c r="T166" i="246"/>
  <c r="T167" i="246" l="1"/>
  <c r="Q168" i="246"/>
  <c r="Q169" i="246" l="1"/>
  <c r="T168" i="246"/>
  <c r="T169" i="246" l="1"/>
  <c r="Q170" i="246"/>
  <c r="Q171" i="246" l="1"/>
  <c r="T170" i="246"/>
  <c r="T171" i="246" l="1"/>
  <c r="Q172" i="246"/>
  <c r="Q173" i="246" l="1"/>
  <c r="T172" i="246"/>
  <c r="T173" i="246" l="1"/>
  <c r="Q174" i="246"/>
  <c r="Q175" i="246" l="1"/>
  <c r="T174" i="246"/>
  <c r="T175" i="246" l="1"/>
  <c r="Q176" i="246"/>
  <c r="Q177" i="246" l="1"/>
  <c r="T176" i="246"/>
  <c r="T177" i="246" l="1"/>
  <c r="Q178" i="246"/>
  <c r="Q179" i="246" l="1"/>
  <c r="T178" i="246"/>
  <c r="T179" i="246" l="1"/>
  <c r="Q180" i="246"/>
  <c r="Q181" i="246" l="1"/>
  <c r="T180" i="246"/>
  <c r="T181" i="246" l="1"/>
  <c r="Q182" i="246"/>
  <c r="Q183" i="246" l="1"/>
  <c r="T182" i="246"/>
  <c r="Q184" i="246" l="1"/>
  <c r="T183" i="246"/>
  <c r="Q185" i="246" l="1"/>
  <c r="T184" i="246"/>
  <c r="Q186" i="246" l="1"/>
  <c r="T185" i="246"/>
  <c r="Q187" i="246" l="1"/>
  <c r="T186" i="246"/>
  <c r="Q188" i="246" l="1"/>
  <c r="T187" i="246"/>
  <c r="Q189" i="246" l="1"/>
  <c r="T188" i="246"/>
  <c r="Q190" i="246" l="1"/>
  <c r="T189" i="246"/>
  <c r="Q191" i="246" l="1"/>
  <c r="T190" i="246"/>
  <c r="Q192" i="246" l="1"/>
  <c r="T191" i="246"/>
  <c r="Q193" i="246" l="1"/>
  <c r="T192" i="246"/>
  <c r="Q194" i="246" l="1"/>
  <c r="T193" i="246"/>
  <c r="Q195" i="246" l="1"/>
  <c r="T194" i="246"/>
  <c r="Q196" i="246" l="1"/>
  <c r="T195" i="246"/>
  <c r="Q197" i="246" l="1"/>
  <c r="T196" i="246"/>
  <c r="Q198" i="246" l="1"/>
  <c r="T197" i="246"/>
  <c r="Q199" i="246" l="1"/>
  <c r="T198" i="246"/>
  <c r="Q200" i="246" l="1"/>
  <c r="T199" i="246"/>
  <c r="Q201" i="246" l="1"/>
  <c r="T200" i="246"/>
  <c r="Q202" i="246" l="1"/>
  <c r="T201" i="246"/>
  <c r="Q203" i="246" l="1"/>
  <c r="T202" i="246"/>
  <c r="Q204" i="246" l="1"/>
  <c r="T203" i="246"/>
  <c r="Q205" i="246" l="1"/>
  <c r="T204" i="246"/>
  <c r="Q206" i="246" l="1"/>
  <c r="T205" i="246"/>
  <c r="Q207" i="246" l="1"/>
  <c r="T206" i="246"/>
  <c r="Q208" i="246" l="1"/>
  <c r="T207" i="246"/>
  <c r="Q209" i="246" l="1"/>
  <c r="T208" i="246"/>
  <c r="Q210" i="246" l="1"/>
  <c r="T209" i="246"/>
  <c r="Q211" i="246" l="1"/>
  <c r="T210" i="246"/>
  <c r="Q212" i="246" l="1"/>
  <c r="T211" i="246"/>
  <c r="Q213" i="246" l="1"/>
  <c r="T212" i="246"/>
  <c r="Q214" i="246" l="1"/>
  <c r="T213" i="246"/>
  <c r="Q215" i="246" l="1"/>
  <c r="T214" i="246"/>
  <c r="Q216" i="246" l="1"/>
  <c r="T215" i="246"/>
  <c r="Q217" i="246" l="1"/>
  <c r="T216" i="246"/>
  <c r="Q218" i="246" l="1"/>
  <c r="T217" i="246"/>
  <c r="Q219" i="246" l="1"/>
  <c r="T218" i="246"/>
  <c r="Q220" i="246" l="1"/>
  <c r="T219" i="246"/>
  <c r="Q221" i="246" l="1"/>
  <c r="T220" i="246"/>
  <c r="Q222" i="246" l="1"/>
  <c r="T221" i="246"/>
  <c r="Q223" i="246" l="1"/>
  <c r="T222" i="246"/>
  <c r="Q224" i="246" l="1"/>
  <c r="T223" i="246"/>
  <c r="Q225" i="246" l="1"/>
  <c r="T224" i="246"/>
  <c r="Q226" i="246" l="1"/>
  <c r="T225" i="246"/>
  <c r="Q227" i="246" l="1"/>
  <c r="T226" i="246"/>
  <c r="T227" i="246" l="1"/>
  <c r="Q228" i="246"/>
  <c r="Q229" i="246" l="1"/>
  <c r="T228" i="246"/>
  <c r="T229" i="246" l="1"/>
  <c r="Q230" i="246"/>
  <c r="Q231" i="246" l="1"/>
  <c r="T230" i="246"/>
  <c r="T231" i="246" l="1"/>
  <c r="Q232" i="246"/>
  <c r="Q233" i="246" l="1"/>
  <c r="T232" i="246"/>
  <c r="T233" i="246" l="1"/>
  <c r="Q234" i="246"/>
  <c r="Q235" i="246" l="1"/>
  <c r="T234" i="246"/>
  <c r="T235" i="246" l="1"/>
  <c r="Q236" i="246"/>
  <c r="Q237" i="246" l="1"/>
  <c r="T236" i="246"/>
  <c r="T237" i="246" l="1"/>
  <c r="Q238" i="246"/>
  <c r="Q239" i="246" l="1"/>
  <c r="T238" i="246"/>
  <c r="T239" i="246" l="1"/>
  <c r="Q240" i="246"/>
  <c r="Q241" i="246" l="1"/>
  <c r="T240" i="246"/>
  <c r="T241" i="246" l="1"/>
  <c r="Q242" i="246"/>
  <c r="Q243" i="246" l="1"/>
  <c r="T242" i="246"/>
  <c r="T243" i="246" l="1"/>
  <c r="Q244" i="246"/>
  <c r="Q245" i="246" l="1"/>
  <c r="T244" i="246"/>
  <c r="T245" i="246" l="1"/>
  <c r="Q246" i="246"/>
  <c r="Q247" i="246" l="1"/>
  <c r="T246" i="246"/>
  <c r="T247" i="246" l="1"/>
  <c r="Q248" i="246"/>
  <c r="Q249" i="246" l="1"/>
  <c r="T248" i="246"/>
  <c r="T249" i="246" l="1"/>
  <c r="Q250" i="246"/>
  <c r="Q251" i="246" l="1"/>
  <c r="T250" i="246"/>
  <c r="T251" i="246" l="1"/>
  <c r="Q252" i="246"/>
  <c r="Q253" i="246" l="1"/>
  <c r="T252" i="246"/>
  <c r="T253" i="246" l="1"/>
  <c r="Q254" i="246"/>
  <c r="Q255" i="246" l="1"/>
  <c r="T254" i="246"/>
  <c r="T255" i="246" l="1"/>
  <c r="Q256" i="246"/>
  <c r="Q257" i="246" l="1"/>
  <c r="T256" i="246"/>
  <c r="T257" i="246" l="1"/>
  <c r="Q258" i="246"/>
  <c r="Q259" i="246" l="1"/>
  <c r="T258" i="246"/>
  <c r="T259" i="246" l="1"/>
  <c r="X160" i="246"/>
  <c r="AA160" i="246" l="1"/>
  <c r="X161" i="246"/>
  <c r="X162" i="246" l="1"/>
  <c r="AA161" i="246"/>
  <c r="AA162" i="246" l="1"/>
  <c r="X163" i="246"/>
  <c r="X164" i="246" l="1"/>
  <c r="AA163" i="246"/>
  <c r="AA164" i="246" l="1"/>
  <c r="X165" i="246"/>
  <c r="X166" i="246" l="1"/>
  <c r="AA165" i="246"/>
  <c r="AA166" i="246" l="1"/>
  <c r="X167" i="246"/>
  <c r="X168" i="246" l="1"/>
  <c r="AA167" i="246"/>
  <c r="AA168" i="246" l="1"/>
  <c r="X169" i="246"/>
  <c r="X170" i="246" l="1"/>
  <c r="AA169" i="246"/>
  <c r="AA170" i="246" l="1"/>
  <c r="X171" i="246"/>
  <c r="X172" i="246" l="1"/>
  <c r="AA171" i="246"/>
  <c r="AA172" i="246" l="1"/>
  <c r="X173" i="246"/>
  <c r="X174" i="246" l="1"/>
  <c r="AA173" i="246"/>
  <c r="AA174" i="246" l="1"/>
  <c r="X175" i="246"/>
  <c r="X176" i="246" l="1"/>
  <c r="AA175" i="246"/>
  <c r="AA176" i="246" l="1"/>
  <c r="X177" i="246"/>
  <c r="X178" i="246" l="1"/>
  <c r="AA177" i="246"/>
  <c r="AA178" i="246" l="1"/>
  <c r="X179" i="246"/>
  <c r="X180" i="246" l="1"/>
  <c r="AA179" i="246"/>
  <c r="AA180" i="246" l="1"/>
  <c r="X181" i="246"/>
  <c r="X182" i="246" l="1"/>
  <c r="AA181" i="246"/>
  <c r="AA182" i="246" l="1"/>
  <c r="X183" i="246"/>
  <c r="X184" i="246" l="1"/>
  <c r="AA183" i="246"/>
  <c r="X185" i="246" l="1"/>
  <c r="AA184" i="246"/>
  <c r="X186" i="246" l="1"/>
  <c r="AA185" i="246"/>
  <c r="X187" i="246" l="1"/>
  <c r="AA186" i="246"/>
  <c r="X188" i="246" l="1"/>
  <c r="AA187" i="246"/>
  <c r="X189" i="246" l="1"/>
  <c r="AA188" i="246"/>
  <c r="X190" i="246" l="1"/>
  <c r="AA189" i="246"/>
  <c r="X191" i="246" l="1"/>
  <c r="AA190" i="246"/>
  <c r="X192" i="246" l="1"/>
  <c r="AA191" i="246"/>
  <c r="X193" i="246" l="1"/>
  <c r="AA192" i="246"/>
  <c r="X194" i="246" l="1"/>
  <c r="AA193" i="246"/>
  <c r="X195" i="246" l="1"/>
  <c r="AA194" i="246"/>
  <c r="X196" i="246" l="1"/>
  <c r="AA195" i="246"/>
  <c r="X197" i="246" l="1"/>
  <c r="AA196" i="246"/>
  <c r="X198" i="246" l="1"/>
  <c r="AA197" i="246"/>
  <c r="X199" i="246" l="1"/>
  <c r="AA198" i="246"/>
  <c r="X200" i="246" l="1"/>
  <c r="AA199" i="246"/>
  <c r="X201" i="246" l="1"/>
  <c r="AA200" i="246"/>
  <c r="X202" i="246" l="1"/>
  <c r="AA201" i="246"/>
  <c r="X203" i="246" l="1"/>
  <c r="AA202" i="246"/>
  <c r="X204" i="246" l="1"/>
  <c r="AA203" i="246"/>
  <c r="X205" i="246" l="1"/>
  <c r="AA204" i="246"/>
  <c r="X206" i="246" l="1"/>
  <c r="AA205" i="246"/>
  <c r="X207" i="246" l="1"/>
  <c r="AA206" i="246"/>
  <c r="X208" i="246" l="1"/>
  <c r="AA207" i="246"/>
  <c r="X209" i="246" l="1"/>
  <c r="AA208" i="246"/>
  <c r="X210" i="246" l="1"/>
  <c r="AA209" i="246"/>
  <c r="X211" i="246" l="1"/>
  <c r="AA210" i="246"/>
  <c r="X212" i="246" l="1"/>
  <c r="AA211" i="246"/>
  <c r="X213" i="246" l="1"/>
  <c r="AA212" i="246"/>
  <c r="X214" i="246" l="1"/>
  <c r="AA213" i="246"/>
  <c r="X215" i="246" l="1"/>
  <c r="AA214" i="246"/>
  <c r="X216" i="246" l="1"/>
  <c r="AA215" i="246"/>
  <c r="X217" i="246" l="1"/>
  <c r="AA216" i="246"/>
  <c r="X218" i="246" l="1"/>
  <c r="AA217" i="246"/>
  <c r="X219" i="246" l="1"/>
  <c r="AA218" i="246"/>
  <c r="X220" i="246" l="1"/>
  <c r="AA219" i="246"/>
  <c r="X221" i="246" l="1"/>
  <c r="AA220" i="246"/>
  <c r="X222" i="246" l="1"/>
  <c r="AA221" i="246"/>
  <c r="X223" i="246" l="1"/>
  <c r="AA222" i="246"/>
  <c r="X224" i="246" l="1"/>
  <c r="AA223" i="246"/>
  <c r="X225" i="246" l="1"/>
  <c r="AA224" i="246"/>
  <c r="X226" i="246" l="1"/>
  <c r="AA225" i="246"/>
  <c r="AA226" i="246" l="1"/>
  <c r="X227" i="246"/>
  <c r="X228" i="246" l="1"/>
  <c r="AA227" i="246"/>
  <c r="AA228" i="246" l="1"/>
  <c r="X229" i="246"/>
  <c r="X230" i="246" l="1"/>
  <c r="AA229" i="246"/>
  <c r="AA230" i="246" l="1"/>
  <c r="X231" i="246"/>
  <c r="X232" i="246" l="1"/>
  <c r="AA231" i="246"/>
  <c r="AA232" i="246" l="1"/>
  <c r="X233" i="246"/>
  <c r="X234" i="246" l="1"/>
  <c r="AA233" i="246"/>
  <c r="AA234" i="246" l="1"/>
  <c r="X235" i="246"/>
  <c r="X236" i="246" l="1"/>
  <c r="AA235" i="246"/>
  <c r="AA236" i="246" l="1"/>
  <c r="X237" i="246"/>
  <c r="X238" i="246" l="1"/>
  <c r="AA237" i="246"/>
  <c r="AA238" i="246" l="1"/>
  <c r="X239" i="246"/>
  <c r="X240" i="246" l="1"/>
  <c r="AA239" i="246"/>
  <c r="AA240" i="246" l="1"/>
  <c r="X241" i="246"/>
  <c r="X242" i="246" l="1"/>
  <c r="AA241" i="246"/>
  <c r="AA242" i="246" l="1"/>
  <c r="X243" i="246"/>
  <c r="X244" i="246" l="1"/>
  <c r="AA243" i="246"/>
  <c r="AA244" i="246" l="1"/>
  <c r="X245" i="246"/>
  <c r="X246" i="246" l="1"/>
  <c r="AA245" i="246"/>
  <c r="AA246" i="246" l="1"/>
  <c r="X247" i="246"/>
  <c r="X248" i="246" l="1"/>
  <c r="AA247" i="246"/>
  <c r="AA248" i="246" l="1"/>
  <c r="X249" i="246"/>
  <c r="X250" i="246" l="1"/>
  <c r="AA249" i="246"/>
  <c r="AA250" i="246" l="1"/>
  <c r="X251" i="246"/>
  <c r="X252" i="246" l="1"/>
  <c r="AA251" i="246"/>
  <c r="AA252" i="246" l="1"/>
  <c r="X253" i="246"/>
  <c r="X254" i="246" l="1"/>
  <c r="AA253" i="246"/>
  <c r="AA254" i="246" l="1"/>
  <c r="X255" i="246"/>
  <c r="X256" i="246" l="1"/>
  <c r="AA255" i="246"/>
  <c r="AA256" i="246" l="1"/>
  <c r="X257" i="246"/>
  <c r="X258" i="246" l="1"/>
  <c r="AA257" i="246"/>
  <c r="AA258" i="246" l="1"/>
  <c r="X259" i="246"/>
  <c r="AA259" i="246" l="1"/>
  <c r="AE160" i="246"/>
  <c r="AE161" i="246" l="1"/>
  <c r="AH160" i="246"/>
  <c r="AH161" i="246" l="1"/>
  <c r="AE162" i="246"/>
  <c r="AE163" i="246" l="1"/>
  <c r="AH162" i="246"/>
  <c r="AH163" i="246" l="1"/>
  <c r="AE164" i="246"/>
  <c r="AE165" i="246" l="1"/>
  <c r="AH164" i="246"/>
  <c r="AH165" i="246" l="1"/>
  <c r="AE166" i="246"/>
  <c r="AE167" i="246" l="1"/>
  <c r="AH166" i="246"/>
  <c r="AH167" i="246" l="1"/>
  <c r="AE168" i="246"/>
  <c r="AE169" i="246" l="1"/>
  <c r="AH168" i="246"/>
  <c r="AH169" i="246" l="1"/>
  <c r="AE170" i="246"/>
  <c r="AE171" i="246" l="1"/>
  <c r="AH170" i="246"/>
  <c r="AH171" i="246" l="1"/>
  <c r="AE172" i="246"/>
  <c r="AE173" i="246" l="1"/>
  <c r="AH172" i="246"/>
  <c r="AH173" i="246" l="1"/>
  <c r="AE174" i="246"/>
  <c r="AE175" i="246" l="1"/>
  <c r="AH174" i="246"/>
  <c r="AH175" i="246" l="1"/>
  <c r="AE176" i="246"/>
  <c r="AE177" i="246" l="1"/>
  <c r="AH176" i="246"/>
  <c r="AH177" i="246" l="1"/>
  <c r="AE178" i="246"/>
  <c r="AE179" i="246" l="1"/>
  <c r="AH178" i="246"/>
  <c r="AH179" i="246" l="1"/>
  <c r="AE180" i="246"/>
  <c r="AE181" i="246" l="1"/>
  <c r="AH180" i="246"/>
  <c r="AH181" i="246" l="1"/>
  <c r="AE182" i="246"/>
  <c r="AE183" i="246" l="1"/>
  <c r="AH182" i="246"/>
  <c r="AH183" i="246" l="1"/>
  <c r="AE184" i="246"/>
  <c r="AE185" i="246" l="1"/>
  <c r="AH184" i="246"/>
  <c r="AE186" i="246" l="1"/>
  <c r="AH185" i="246"/>
  <c r="AE187" i="246" l="1"/>
  <c r="AH186" i="246"/>
  <c r="AE188" i="246" l="1"/>
  <c r="AH187" i="246"/>
  <c r="AE189" i="246" l="1"/>
  <c r="AH188" i="246"/>
  <c r="AE190" i="246" l="1"/>
  <c r="AH189" i="246"/>
  <c r="AE191" i="246" l="1"/>
  <c r="AH190" i="246"/>
  <c r="AE192" i="246" l="1"/>
  <c r="AH191" i="246"/>
  <c r="AE193" i="246" l="1"/>
  <c r="AH192" i="246"/>
  <c r="AE194" i="246" l="1"/>
  <c r="AH193" i="246"/>
  <c r="AE195" i="246" l="1"/>
  <c r="AH194" i="246"/>
  <c r="AE196" i="246" l="1"/>
  <c r="AH195" i="246"/>
  <c r="AE197" i="246" l="1"/>
  <c r="AH196" i="246"/>
  <c r="AE198" i="246" l="1"/>
  <c r="AH197" i="246"/>
  <c r="AE199" i="246" l="1"/>
  <c r="AH198" i="246"/>
  <c r="AE200" i="246" l="1"/>
  <c r="AH199" i="246"/>
  <c r="AE201" i="246" l="1"/>
  <c r="AH200" i="246"/>
  <c r="AE202" i="246" l="1"/>
  <c r="AH201" i="246"/>
  <c r="AE203" i="246" l="1"/>
  <c r="AH202" i="246"/>
  <c r="AE204" i="246" l="1"/>
  <c r="AH203" i="246"/>
  <c r="AE205" i="246" l="1"/>
  <c r="AH204" i="246"/>
  <c r="AE206" i="246" l="1"/>
  <c r="AH205" i="246"/>
  <c r="AE207" i="246" l="1"/>
  <c r="AH206" i="246"/>
  <c r="AE208" i="246" l="1"/>
  <c r="AH207" i="246"/>
  <c r="AE209" i="246" l="1"/>
  <c r="AH208" i="246"/>
  <c r="AE210" i="246" l="1"/>
  <c r="AH209" i="246"/>
  <c r="AE211" i="246" l="1"/>
  <c r="AH210" i="246"/>
  <c r="AE212" i="246" l="1"/>
  <c r="AH211" i="246"/>
  <c r="AE213" i="246" l="1"/>
  <c r="AH212" i="246"/>
  <c r="AE214" i="246" l="1"/>
  <c r="AH213" i="246"/>
  <c r="AE215" i="246" l="1"/>
  <c r="AH214" i="246"/>
  <c r="AE216" i="246" l="1"/>
  <c r="AH215" i="246"/>
  <c r="AE217" i="246" l="1"/>
  <c r="AH216" i="246"/>
  <c r="AE218" i="246" l="1"/>
  <c r="AH217" i="246"/>
  <c r="AE219" i="246" l="1"/>
  <c r="AH218" i="246"/>
  <c r="AE220" i="246" l="1"/>
  <c r="AH219" i="246"/>
  <c r="AE221" i="246" l="1"/>
  <c r="AH220" i="246"/>
  <c r="AE222" i="246" l="1"/>
  <c r="AH221" i="246"/>
  <c r="AE223" i="246" l="1"/>
  <c r="AH222" i="246"/>
  <c r="AE224" i="246" l="1"/>
  <c r="AH223" i="246"/>
  <c r="AE225" i="246" l="1"/>
  <c r="AH224" i="246"/>
  <c r="AE226" i="246" l="1"/>
  <c r="AH225" i="246"/>
  <c r="AE227" i="246" l="1"/>
  <c r="AH226" i="246"/>
  <c r="AH227" i="246" l="1"/>
  <c r="AE228" i="246"/>
  <c r="AE229" i="246" l="1"/>
  <c r="AH228" i="246"/>
  <c r="AH229" i="246" l="1"/>
  <c r="AE230" i="246"/>
  <c r="AE231" i="246" l="1"/>
  <c r="AH230" i="246"/>
  <c r="AH231" i="246" l="1"/>
  <c r="AE232" i="246"/>
  <c r="AE233" i="246" l="1"/>
  <c r="AH232" i="246"/>
  <c r="AH233" i="246" l="1"/>
  <c r="AE234" i="246"/>
  <c r="AE235" i="246" l="1"/>
  <c r="AH234" i="246"/>
  <c r="AH235" i="246" l="1"/>
  <c r="AE236" i="246"/>
  <c r="AE237" i="246" l="1"/>
  <c r="AH236" i="246"/>
  <c r="AH237" i="246" l="1"/>
  <c r="AE238" i="246"/>
  <c r="AE239" i="246" l="1"/>
  <c r="AH238" i="246"/>
  <c r="AH239" i="246" l="1"/>
  <c r="AE240" i="246"/>
  <c r="AE241" i="246" l="1"/>
  <c r="AH240" i="246"/>
  <c r="AH241" i="246" l="1"/>
  <c r="AE242" i="246"/>
  <c r="AE243" i="246" l="1"/>
  <c r="AH242" i="246"/>
  <c r="AH243" i="246" l="1"/>
  <c r="AE244" i="246"/>
  <c r="AE245" i="246" l="1"/>
  <c r="AH244" i="246"/>
  <c r="AH245" i="246" l="1"/>
  <c r="AE246" i="246"/>
  <c r="AE247" i="246" l="1"/>
  <c r="AH246" i="246"/>
  <c r="AH247" i="246" l="1"/>
  <c r="AE248" i="246"/>
  <c r="AE249" i="246" l="1"/>
  <c r="AH248" i="246"/>
  <c r="AH249" i="246" l="1"/>
  <c r="AE250" i="246"/>
  <c r="AE251" i="246" l="1"/>
  <c r="AH250" i="246"/>
  <c r="AH251" i="246" l="1"/>
  <c r="AE252" i="246"/>
  <c r="AE253" i="246" l="1"/>
  <c r="AH252" i="246"/>
  <c r="AH253" i="246" l="1"/>
  <c r="AE254" i="246"/>
  <c r="AE255" i="246" l="1"/>
  <c r="AH254" i="246"/>
  <c r="AH255" i="246" l="1"/>
  <c r="AE256" i="246"/>
  <c r="AE257" i="246" l="1"/>
  <c r="AH256" i="246"/>
  <c r="AH257" i="246" l="1"/>
  <c r="AE258" i="246"/>
  <c r="AE259" i="246" l="1"/>
  <c r="AH259" i="246" s="1"/>
  <c r="AH258" i="246"/>
  <c r="J63" i="235" l="1"/>
  <c r="J35" i="235"/>
  <c r="J54" i="235"/>
  <c r="J44" i="235"/>
  <c r="C365" i="245"/>
  <c r="C364" i="245"/>
  <c r="C363" i="245"/>
  <c r="C362" i="245"/>
  <c r="C361" i="245"/>
  <c r="C360" i="245"/>
  <c r="C359" i="245"/>
  <c r="C358" i="245"/>
  <c r="C357" i="245"/>
  <c r="C356" i="245"/>
  <c r="C355" i="245"/>
  <c r="C354" i="245"/>
  <c r="C353" i="245"/>
  <c r="C352" i="245"/>
  <c r="C351" i="245"/>
  <c r="C350" i="245"/>
  <c r="C349" i="245"/>
  <c r="C348" i="245"/>
  <c r="C347" i="245"/>
  <c r="C346" i="245"/>
  <c r="C345" i="245"/>
  <c r="C344" i="245"/>
  <c r="C343" i="245"/>
  <c r="C342" i="245"/>
  <c r="C341" i="245"/>
  <c r="C340" i="245"/>
  <c r="C339" i="245"/>
  <c r="C338" i="245"/>
  <c r="C337" i="245"/>
  <c r="C336" i="245"/>
  <c r="C335" i="245"/>
  <c r="C334" i="245"/>
  <c r="C333" i="245"/>
  <c r="C332" i="245"/>
  <c r="C331" i="245"/>
  <c r="C330" i="245"/>
  <c r="C329" i="245"/>
  <c r="C328" i="245"/>
  <c r="C327" i="245"/>
  <c r="C326" i="245"/>
  <c r="C325" i="245"/>
  <c r="C324" i="245"/>
  <c r="C323" i="245"/>
  <c r="C322" i="245"/>
  <c r="C321" i="245"/>
  <c r="C320" i="245"/>
  <c r="C319" i="245"/>
  <c r="C318" i="245"/>
  <c r="C317" i="245"/>
  <c r="C316" i="245"/>
  <c r="C315" i="245"/>
  <c r="C314" i="245"/>
  <c r="C313" i="245"/>
  <c r="C312" i="245"/>
  <c r="C311" i="245"/>
  <c r="C310" i="245"/>
  <c r="C309" i="245"/>
  <c r="C308" i="245"/>
  <c r="C307" i="245"/>
  <c r="C306" i="245"/>
  <c r="C305" i="245"/>
  <c r="C304" i="245"/>
  <c r="C303" i="245"/>
  <c r="C302" i="245"/>
  <c r="C301" i="245"/>
  <c r="C300" i="245"/>
  <c r="C299" i="245"/>
  <c r="C298" i="245"/>
  <c r="C297" i="245"/>
  <c r="C296" i="245"/>
  <c r="C295" i="245"/>
  <c r="C294" i="245"/>
  <c r="C293" i="245"/>
  <c r="C292" i="245"/>
  <c r="C291" i="245"/>
  <c r="C290" i="245"/>
  <c r="C289" i="245"/>
  <c r="C288" i="245"/>
  <c r="C287" i="245"/>
  <c r="C286" i="245"/>
  <c r="C285" i="245"/>
  <c r="C284" i="245"/>
  <c r="C283" i="245"/>
  <c r="C282" i="245"/>
  <c r="C281" i="245"/>
  <c r="C280" i="245"/>
  <c r="C279" i="245"/>
  <c r="C278" i="245"/>
  <c r="C277" i="245"/>
  <c r="C276" i="245"/>
  <c r="C275" i="245"/>
  <c r="C274" i="245"/>
  <c r="C273" i="245"/>
  <c r="C272" i="245"/>
  <c r="C271" i="245"/>
  <c r="C270" i="245"/>
  <c r="C269" i="245"/>
  <c r="C268" i="245"/>
  <c r="C267" i="245"/>
  <c r="C266" i="245"/>
  <c r="C265" i="245"/>
  <c r="C264" i="245"/>
  <c r="C263" i="245"/>
  <c r="C262" i="245"/>
  <c r="C261" i="245"/>
  <c r="C260" i="245"/>
  <c r="C259" i="245"/>
  <c r="C258" i="245"/>
  <c r="C257" i="245"/>
  <c r="C256" i="245"/>
  <c r="C255" i="245"/>
  <c r="C254" i="245"/>
  <c r="C253" i="245"/>
  <c r="C252" i="245"/>
  <c r="C251" i="245"/>
  <c r="C250" i="245"/>
  <c r="C249" i="245"/>
  <c r="C248" i="245"/>
  <c r="C247" i="245"/>
  <c r="C246" i="245"/>
  <c r="C245" i="245"/>
  <c r="C244" i="245"/>
  <c r="C243" i="245"/>
  <c r="C242" i="245"/>
  <c r="C241" i="245"/>
  <c r="C240" i="245"/>
  <c r="C239" i="245"/>
  <c r="C238" i="245"/>
  <c r="C237" i="245"/>
  <c r="C236" i="245"/>
  <c r="C235" i="245"/>
  <c r="C234" i="245"/>
  <c r="C233" i="245"/>
  <c r="C232" i="245"/>
  <c r="C231" i="245"/>
  <c r="C230" i="245"/>
  <c r="C229" i="245"/>
  <c r="C228" i="245"/>
  <c r="C227" i="245"/>
  <c r="C226" i="245"/>
  <c r="C225" i="245"/>
  <c r="C224" i="245"/>
  <c r="C223" i="245"/>
  <c r="C222" i="245"/>
  <c r="C221" i="245"/>
  <c r="C220" i="245"/>
  <c r="C219" i="245"/>
  <c r="C218" i="245"/>
  <c r="C217" i="245"/>
  <c r="C216" i="245"/>
  <c r="C215" i="245"/>
  <c r="C214" i="245"/>
  <c r="C213" i="245"/>
  <c r="C212" i="245"/>
  <c r="C211" i="245"/>
  <c r="C210" i="245"/>
  <c r="C209" i="245"/>
  <c r="C208" i="245"/>
  <c r="C207" i="245"/>
  <c r="C206" i="245"/>
  <c r="C205" i="245"/>
  <c r="C204" i="245"/>
  <c r="C203" i="245"/>
  <c r="C202" i="245"/>
  <c r="C201" i="245"/>
  <c r="C200" i="245"/>
  <c r="C199" i="245"/>
  <c r="C198" i="245"/>
  <c r="C197" i="245"/>
  <c r="C196" i="245"/>
  <c r="C195" i="245"/>
  <c r="C194" i="245"/>
  <c r="C193" i="245"/>
  <c r="C192" i="245"/>
  <c r="C191" i="245"/>
  <c r="C190" i="245"/>
  <c r="C189" i="245"/>
  <c r="C188" i="245"/>
  <c r="C187" i="245"/>
  <c r="C186" i="245"/>
  <c r="C185" i="245"/>
  <c r="C184" i="245"/>
  <c r="C183" i="245"/>
  <c r="C182" i="245"/>
  <c r="C181" i="245"/>
  <c r="C180" i="245"/>
  <c r="C179" i="245"/>
  <c r="C178" i="245"/>
  <c r="C177" i="245"/>
  <c r="C176" i="245"/>
  <c r="C175" i="245"/>
  <c r="C174" i="245"/>
  <c r="C173" i="245"/>
  <c r="C172" i="245"/>
  <c r="C171" i="245"/>
  <c r="C170" i="245"/>
  <c r="C169" i="245"/>
  <c r="C168" i="245"/>
  <c r="C167" i="245"/>
  <c r="C166" i="245"/>
  <c r="C165" i="245"/>
  <c r="C164" i="245"/>
  <c r="C163" i="245"/>
  <c r="C162" i="245"/>
  <c r="C161" i="245"/>
  <c r="C160" i="245"/>
  <c r="C159" i="245"/>
  <c r="C158" i="245"/>
  <c r="C157" i="245"/>
  <c r="C156" i="245"/>
  <c r="C155" i="245"/>
  <c r="C154" i="245"/>
  <c r="C153" i="245"/>
  <c r="C152" i="245"/>
  <c r="C151" i="245"/>
  <c r="C150" i="245"/>
  <c r="C149" i="245"/>
  <c r="C148" i="245"/>
  <c r="C147" i="245"/>
  <c r="C146" i="245"/>
  <c r="C145" i="245"/>
  <c r="C144" i="245"/>
  <c r="C143" i="245"/>
  <c r="C142" i="245"/>
  <c r="C141" i="245"/>
  <c r="C140" i="245"/>
  <c r="C139" i="245"/>
  <c r="C138" i="245"/>
  <c r="C137" i="245"/>
  <c r="C136" i="245"/>
  <c r="C135" i="245"/>
  <c r="C134" i="245"/>
  <c r="C133" i="245"/>
  <c r="C132" i="245"/>
  <c r="C131" i="245"/>
  <c r="C130" i="245"/>
  <c r="C129" i="245"/>
  <c r="C128" i="245"/>
  <c r="C127" i="245"/>
  <c r="C126" i="245"/>
  <c r="C125" i="245"/>
  <c r="C124" i="245"/>
  <c r="C123" i="245"/>
  <c r="C122" i="245"/>
  <c r="C121" i="245"/>
  <c r="C120" i="245"/>
  <c r="C119" i="245"/>
  <c r="C118" i="245"/>
  <c r="C117" i="245"/>
  <c r="C116" i="245"/>
  <c r="C115" i="245"/>
  <c r="C114" i="245"/>
  <c r="C113" i="245"/>
  <c r="C112" i="245"/>
  <c r="C111" i="245"/>
  <c r="C110" i="245"/>
  <c r="C109" i="245"/>
  <c r="C108" i="245"/>
  <c r="C107" i="245"/>
  <c r="C106" i="245"/>
  <c r="C105" i="245"/>
  <c r="C104" i="245"/>
  <c r="C103" i="245"/>
  <c r="C102" i="245"/>
  <c r="C101" i="245"/>
  <c r="C100" i="245"/>
  <c r="C99" i="245"/>
  <c r="C98" i="245"/>
  <c r="C97" i="245"/>
  <c r="C96" i="245"/>
  <c r="C95" i="245"/>
  <c r="C94" i="245"/>
  <c r="C93" i="245"/>
  <c r="C92" i="245"/>
  <c r="C91" i="245"/>
  <c r="C90" i="245"/>
  <c r="C89" i="245"/>
  <c r="C88" i="245"/>
  <c r="C87" i="245"/>
  <c r="C86" i="245"/>
  <c r="C85" i="245"/>
  <c r="C84" i="245"/>
  <c r="C83" i="245"/>
  <c r="C82" i="245"/>
  <c r="C81" i="245"/>
  <c r="C80" i="245"/>
  <c r="C79" i="245"/>
  <c r="C78" i="245"/>
  <c r="C77" i="245"/>
  <c r="C76" i="245"/>
  <c r="C75" i="245"/>
  <c r="C74" i="245"/>
  <c r="C73" i="245"/>
  <c r="C72" i="245"/>
  <c r="C71" i="245"/>
  <c r="C70" i="245"/>
  <c r="C69" i="245"/>
  <c r="C68" i="245"/>
  <c r="C67" i="245"/>
  <c r="C66" i="245"/>
  <c r="C65" i="245"/>
  <c r="C64" i="245"/>
  <c r="C63" i="245"/>
  <c r="C62" i="245"/>
  <c r="C61" i="245"/>
  <c r="C60" i="245"/>
  <c r="C59" i="245"/>
  <c r="C58" i="245"/>
  <c r="C57" i="245"/>
  <c r="C56" i="245"/>
  <c r="C55" i="245"/>
  <c r="C54" i="245"/>
  <c r="C53" i="245"/>
  <c r="C52" i="245"/>
  <c r="C51" i="245"/>
  <c r="C50" i="245"/>
  <c r="C49" i="245"/>
  <c r="C48" i="245"/>
  <c r="C47" i="245"/>
  <c r="C46" i="245"/>
  <c r="C45" i="245"/>
  <c r="C44" i="245"/>
  <c r="C43" i="245"/>
  <c r="C42" i="245"/>
  <c r="C41" i="245"/>
  <c r="C40" i="245"/>
  <c r="C39" i="245"/>
  <c r="C38" i="245"/>
  <c r="C37" i="245"/>
  <c r="C36" i="245"/>
  <c r="C35" i="245"/>
  <c r="C34" i="245"/>
  <c r="C33" i="245"/>
  <c r="C32" i="245"/>
  <c r="C31" i="245"/>
  <c r="C30" i="245"/>
  <c r="C29" i="245"/>
  <c r="C28" i="245"/>
  <c r="C27" i="245"/>
  <c r="C26" i="245"/>
  <c r="C25" i="245"/>
  <c r="C24" i="245"/>
  <c r="C23" i="245"/>
  <c r="C22" i="245"/>
  <c r="C21" i="245"/>
  <c r="C20" i="245"/>
  <c r="C19" i="245"/>
  <c r="C18" i="245"/>
  <c r="C17" i="245"/>
  <c r="C16" i="245"/>
  <c r="C15" i="245"/>
  <c r="C14" i="245"/>
  <c r="C13" i="245"/>
  <c r="C12" i="245"/>
  <c r="C11" i="245"/>
  <c r="C10" i="245"/>
  <c r="I351" i="242"/>
  <c r="B354" i="245" s="1"/>
  <c r="I350" i="242"/>
  <c r="B353" i="245" s="1"/>
  <c r="I331" i="242"/>
  <c r="B334" i="245" s="1"/>
  <c r="I323" i="242"/>
  <c r="B326" i="245" s="1"/>
  <c r="I313" i="242"/>
  <c r="B316" i="245" s="1"/>
  <c r="I307" i="242"/>
  <c r="B310" i="245" s="1"/>
  <c r="I290" i="242"/>
  <c r="B293" i="245" s="1"/>
  <c r="I272" i="242"/>
  <c r="B275" i="245" s="1"/>
  <c r="I263" i="242"/>
  <c r="B266" i="245" s="1"/>
  <c r="I248" i="242"/>
  <c r="B251" i="245" s="1"/>
  <c r="I243" i="242"/>
  <c r="B246" i="245" s="1"/>
  <c r="I227" i="242"/>
  <c r="B230" i="245" s="1"/>
  <c r="I200" i="242"/>
  <c r="B203" i="245" s="1"/>
  <c r="I185" i="242"/>
  <c r="B188" i="245" s="1"/>
  <c r="I172" i="242"/>
  <c r="B175" i="245" s="1"/>
  <c r="I151" i="242"/>
  <c r="B154" i="245" s="1"/>
  <c r="I142" i="242"/>
  <c r="B145" i="245" s="1"/>
  <c r="I123" i="242"/>
  <c r="B126" i="245" s="1"/>
  <c r="I107" i="242"/>
  <c r="B110" i="245" s="1"/>
  <c r="I92" i="242"/>
  <c r="B95" i="245" s="1"/>
  <c r="I78" i="242"/>
  <c r="B81" i="245" s="1"/>
  <c r="I66" i="242"/>
  <c r="B69" i="245" s="1"/>
  <c r="I54" i="242"/>
  <c r="B57" i="245" s="1"/>
  <c r="I37" i="242"/>
  <c r="B40" i="245" s="1"/>
  <c r="I22" i="242"/>
  <c r="B25" i="245" s="1"/>
  <c r="I17" i="242"/>
  <c r="B20" i="245" s="1"/>
  <c r="I7" i="242"/>
  <c r="B10" i="245" s="1"/>
  <c r="C157" i="241"/>
  <c r="C160" i="241" s="1"/>
  <c r="C117" i="241"/>
  <c r="C120" i="241" s="1"/>
  <c r="J93" i="241"/>
  <c r="K92" i="241" a="1"/>
  <c r="K92" i="241" s="1"/>
  <c r="I92" i="241"/>
  <c r="J91" i="241"/>
  <c r="I90" i="241"/>
  <c r="J87" i="241"/>
  <c r="K86" i="241" a="1"/>
  <c r="K86" i="241" s="1"/>
  <c r="L86" i="241" s="1" a="1"/>
  <c r="L86" i="241" s="1"/>
  <c r="I86" i="241"/>
  <c r="J85" i="241"/>
  <c r="K84" i="241" a="1"/>
  <c r="K84" i="241" s="1"/>
  <c r="I84" i="241"/>
  <c r="J83" i="241"/>
  <c r="K82" i="241" a="1"/>
  <c r="K82" i="241" s="1"/>
  <c r="K83" i="241" s="1"/>
  <c r="I82" i="241"/>
  <c r="J81" i="241"/>
  <c r="K80" i="241" a="1"/>
  <c r="K80" i="241" s="1"/>
  <c r="I80" i="241"/>
  <c r="J77" i="241"/>
  <c r="I76" i="241"/>
  <c r="J72" i="241"/>
  <c r="I71" i="241"/>
  <c r="J70" i="241"/>
  <c r="I69" i="241"/>
  <c r="J63" i="241"/>
  <c r="I62" i="241"/>
  <c r="J61" i="241"/>
  <c r="I60" i="241"/>
  <c r="J56" i="241"/>
  <c r="I55" i="241"/>
  <c r="J54" i="241"/>
  <c r="I53" i="241"/>
  <c r="J49" i="241"/>
  <c r="I48" i="241"/>
  <c r="J46" i="241"/>
  <c r="I45" i="241"/>
  <c r="J44" i="241"/>
  <c r="I43" i="241"/>
  <c r="J42" i="241"/>
  <c r="I41" i="241"/>
  <c r="J37" i="241"/>
  <c r="I36" i="241"/>
  <c r="J35" i="241"/>
  <c r="I34" i="241"/>
  <c r="J30" i="241"/>
  <c r="I29" i="241"/>
  <c r="J27" i="241"/>
  <c r="I26" i="241"/>
  <c r="J25" i="241"/>
  <c r="I24" i="241"/>
  <c r="J23" i="241"/>
  <c r="I22" i="241"/>
  <c r="J21" i="241"/>
  <c r="I20" i="241"/>
  <c r="J19" i="241"/>
  <c r="I18" i="241"/>
  <c r="J16" i="241"/>
  <c r="I15" i="241"/>
  <c r="J14" i="241"/>
  <c r="I13" i="241"/>
  <c r="C11" i="240"/>
  <c r="C12" i="240"/>
  <c r="C13" i="240"/>
  <c r="C14" i="240"/>
  <c r="C15" i="240"/>
  <c r="C16" i="240"/>
  <c r="C17" i="240"/>
  <c r="C18" i="240"/>
  <c r="C19" i="240"/>
  <c r="C20" i="240"/>
  <c r="C21" i="240"/>
  <c r="C22" i="240"/>
  <c r="C23" i="240"/>
  <c r="C24" i="240"/>
  <c r="C25" i="240"/>
  <c r="C26" i="240"/>
  <c r="C27" i="240"/>
  <c r="C28" i="240"/>
  <c r="C29" i="240"/>
  <c r="C30" i="240"/>
  <c r="C31" i="240"/>
  <c r="C32" i="240"/>
  <c r="C33" i="240"/>
  <c r="C34" i="240"/>
  <c r="C35" i="240"/>
  <c r="C36" i="240"/>
  <c r="C37" i="240"/>
  <c r="C38" i="240"/>
  <c r="C39" i="240"/>
  <c r="C40" i="240"/>
  <c r="C41" i="240"/>
  <c r="C42" i="240"/>
  <c r="C43" i="240"/>
  <c r="C44" i="240"/>
  <c r="C45" i="240"/>
  <c r="C46" i="240"/>
  <c r="C47" i="240"/>
  <c r="C48" i="240"/>
  <c r="C49" i="240"/>
  <c r="C50" i="240"/>
  <c r="C51" i="240"/>
  <c r="C52" i="240"/>
  <c r="C53" i="240"/>
  <c r="C54" i="240"/>
  <c r="C55" i="240"/>
  <c r="C56" i="240"/>
  <c r="C57" i="240"/>
  <c r="C58" i="240"/>
  <c r="C59" i="240"/>
  <c r="C60" i="240"/>
  <c r="C61" i="240"/>
  <c r="C62" i="240"/>
  <c r="C63" i="240"/>
  <c r="C64" i="240"/>
  <c r="C65" i="240"/>
  <c r="C66" i="240"/>
  <c r="C67" i="240"/>
  <c r="C68" i="240"/>
  <c r="C69" i="240"/>
  <c r="C70" i="240"/>
  <c r="C71" i="240"/>
  <c r="C72" i="240"/>
  <c r="C73" i="240"/>
  <c r="C74" i="240"/>
  <c r="C75" i="240"/>
  <c r="C76" i="240"/>
  <c r="C77" i="240"/>
  <c r="C78" i="240"/>
  <c r="C79" i="240"/>
  <c r="C80" i="240"/>
  <c r="C81" i="240"/>
  <c r="C82" i="240"/>
  <c r="C83" i="240"/>
  <c r="C84" i="240"/>
  <c r="C85" i="240"/>
  <c r="C86" i="240"/>
  <c r="C87" i="240"/>
  <c r="C88" i="240"/>
  <c r="C89" i="240"/>
  <c r="C90" i="240"/>
  <c r="C91" i="240"/>
  <c r="C92" i="240"/>
  <c r="C93" i="240"/>
  <c r="C94" i="240"/>
  <c r="C95" i="240"/>
  <c r="C96" i="240"/>
  <c r="C97" i="240"/>
  <c r="C98" i="240"/>
  <c r="C99" i="240"/>
  <c r="C100" i="240"/>
  <c r="C101" i="240"/>
  <c r="C102" i="240"/>
  <c r="C103" i="240"/>
  <c r="C104" i="240"/>
  <c r="C105" i="240"/>
  <c r="C106" i="240"/>
  <c r="C107" i="240"/>
  <c r="C108" i="240"/>
  <c r="C109" i="240"/>
  <c r="C110" i="240"/>
  <c r="C111" i="240"/>
  <c r="C112" i="240"/>
  <c r="C113" i="240"/>
  <c r="C114" i="240"/>
  <c r="C115" i="240"/>
  <c r="C116" i="240"/>
  <c r="C117" i="240"/>
  <c r="C118" i="240"/>
  <c r="C119" i="240"/>
  <c r="C120" i="240"/>
  <c r="C121" i="240"/>
  <c r="C122" i="240"/>
  <c r="C123" i="240"/>
  <c r="C124" i="240"/>
  <c r="C125" i="240"/>
  <c r="C126" i="240"/>
  <c r="C127" i="240"/>
  <c r="C128" i="240"/>
  <c r="C129" i="240"/>
  <c r="C130" i="240"/>
  <c r="C131" i="240"/>
  <c r="C132" i="240"/>
  <c r="C133" i="240"/>
  <c r="C134" i="240"/>
  <c r="C135" i="240"/>
  <c r="C136" i="240"/>
  <c r="C137" i="240"/>
  <c r="C138" i="240"/>
  <c r="C139" i="240"/>
  <c r="C140" i="240"/>
  <c r="C141" i="240"/>
  <c r="C142" i="240"/>
  <c r="C143" i="240"/>
  <c r="C144" i="240"/>
  <c r="C145" i="240"/>
  <c r="C146" i="240"/>
  <c r="C147" i="240"/>
  <c r="C148" i="240"/>
  <c r="C149" i="240"/>
  <c r="C150" i="240"/>
  <c r="C151" i="240"/>
  <c r="C152" i="240"/>
  <c r="C153" i="240"/>
  <c r="C154" i="240"/>
  <c r="C155" i="240"/>
  <c r="C156" i="240"/>
  <c r="C157" i="240"/>
  <c r="C158" i="240"/>
  <c r="C159" i="240"/>
  <c r="C160" i="240"/>
  <c r="C161" i="240"/>
  <c r="C162" i="240"/>
  <c r="C163" i="240"/>
  <c r="C164" i="240"/>
  <c r="C165" i="240"/>
  <c r="C166" i="240"/>
  <c r="C167" i="240"/>
  <c r="C168" i="240"/>
  <c r="C169" i="240"/>
  <c r="C170" i="240"/>
  <c r="C171" i="240"/>
  <c r="C172" i="240"/>
  <c r="C173" i="240"/>
  <c r="C174" i="240"/>
  <c r="C175" i="240"/>
  <c r="C176" i="240"/>
  <c r="C177" i="240"/>
  <c r="C178" i="240"/>
  <c r="C179" i="240"/>
  <c r="C180" i="240"/>
  <c r="C181" i="240"/>
  <c r="C182" i="240"/>
  <c r="C183" i="240"/>
  <c r="C184" i="240"/>
  <c r="C185" i="240"/>
  <c r="C186" i="240"/>
  <c r="C187" i="240"/>
  <c r="C188" i="240"/>
  <c r="C189" i="240"/>
  <c r="C190" i="240"/>
  <c r="C191" i="240"/>
  <c r="C192" i="240"/>
  <c r="C193" i="240"/>
  <c r="C194" i="240"/>
  <c r="C195" i="240"/>
  <c r="C196" i="240"/>
  <c r="C197" i="240"/>
  <c r="C198" i="240"/>
  <c r="C199" i="240"/>
  <c r="C200" i="240"/>
  <c r="C201" i="240"/>
  <c r="C202" i="240"/>
  <c r="C203" i="240"/>
  <c r="C204" i="240"/>
  <c r="C205" i="240"/>
  <c r="C206" i="240"/>
  <c r="C207" i="240"/>
  <c r="C208" i="240"/>
  <c r="C209" i="240"/>
  <c r="C210" i="240"/>
  <c r="C211" i="240"/>
  <c r="C212" i="240"/>
  <c r="C213" i="240"/>
  <c r="C214" i="240"/>
  <c r="C215" i="240"/>
  <c r="C216" i="240"/>
  <c r="C217" i="240"/>
  <c r="C218" i="240"/>
  <c r="C219" i="240"/>
  <c r="C220" i="240"/>
  <c r="C221" i="240"/>
  <c r="C222" i="240"/>
  <c r="C223" i="240"/>
  <c r="C224" i="240"/>
  <c r="C225" i="240"/>
  <c r="C226" i="240"/>
  <c r="C227" i="240"/>
  <c r="C228" i="240"/>
  <c r="C229" i="240"/>
  <c r="C230" i="240"/>
  <c r="C231" i="240"/>
  <c r="C232" i="240"/>
  <c r="C233" i="240"/>
  <c r="C234" i="240"/>
  <c r="C235" i="240"/>
  <c r="C236" i="240"/>
  <c r="C237" i="240"/>
  <c r="C238" i="240"/>
  <c r="C239" i="240"/>
  <c r="C240" i="240"/>
  <c r="C241" i="240"/>
  <c r="C242" i="240"/>
  <c r="C243" i="240"/>
  <c r="C244" i="240"/>
  <c r="C245" i="240"/>
  <c r="C246" i="240"/>
  <c r="C247" i="240"/>
  <c r="C248" i="240"/>
  <c r="C249" i="240"/>
  <c r="C250" i="240"/>
  <c r="C251" i="240"/>
  <c r="C252" i="240"/>
  <c r="C253" i="240"/>
  <c r="C254" i="240"/>
  <c r="C255" i="240"/>
  <c r="C256" i="240"/>
  <c r="C257" i="240"/>
  <c r="C258" i="240"/>
  <c r="C259" i="240"/>
  <c r="C260" i="240"/>
  <c r="C261" i="240"/>
  <c r="C262" i="240"/>
  <c r="C263" i="240"/>
  <c r="C264" i="240"/>
  <c r="C265" i="240"/>
  <c r="C266" i="240"/>
  <c r="C267" i="240"/>
  <c r="C268" i="240"/>
  <c r="C269" i="240"/>
  <c r="C270" i="240"/>
  <c r="C271" i="240"/>
  <c r="C272" i="240"/>
  <c r="C273" i="240"/>
  <c r="C274" i="240"/>
  <c r="C275" i="240"/>
  <c r="C276" i="240"/>
  <c r="C277" i="240"/>
  <c r="C278" i="240"/>
  <c r="C279" i="240"/>
  <c r="C280" i="240"/>
  <c r="C281" i="240"/>
  <c r="C282" i="240"/>
  <c r="C283" i="240"/>
  <c r="C284" i="240"/>
  <c r="C285" i="240"/>
  <c r="C286" i="240"/>
  <c r="C287" i="240"/>
  <c r="C288" i="240"/>
  <c r="C289" i="240"/>
  <c r="C290" i="240"/>
  <c r="C291" i="240"/>
  <c r="C292" i="240"/>
  <c r="C293" i="240"/>
  <c r="C294" i="240"/>
  <c r="C295" i="240"/>
  <c r="C296" i="240"/>
  <c r="C297" i="240"/>
  <c r="C298" i="240"/>
  <c r="C299" i="240"/>
  <c r="C300" i="240"/>
  <c r="C301" i="240"/>
  <c r="C302" i="240"/>
  <c r="C303" i="240"/>
  <c r="C304" i="240"/>
  <c r="C305" i="240"/>
  <c r="C306" i="240"/>
  <c r="C307" i="240"/>
  <c r="C308" i="240"/>
  <c r="C309" i="240"/>
  <c r="C310" i="240"/>
  <c r="C311" i="240"/>
  <c r="C312" i="240"/>
  <c r="C313" i="240"/>
  <c r="C314" i="240"/>
  <c r="C315" i="240"/>
  <c r="C316" i="240"/>
  <c r="C317" i="240"/>
  <c r="C318" i="240"/>
  <c r="C319" i="240"/>
  <c r="C320" i="240"/>
  <c r="C321" i="240"/>
  <c r="C322" i="240"/>
  <c r="C323" i="240"/>
  <c r="C324" i="240"/>
  <c r="C325" i="240"/>
  <c r="C326" i="240"/>
  <c r="C327" i="240"/>
  <c r="C328" i="240"/>
  <c r="C329" i="240"/>
  <c r="C330" i="240"/>
  <c r="C331" i="240"/>
  <c r="C332" i="240"/>
  <c r="C333" i="240"/>
  <c r="C334" i="240"/>
  <c r="C335" i="240"/>
  <c r="C336" i="240"/>
  <c r="C337" i="240"/>
  <c r="C338" i="240"/>
  <c r="C339" i="240"/>
  <c r="C340" i="240"/>
  <c r="C341" i="240"/>
  <c r="C342" i="240"/>
  <c r="C343" i="240"/>
  <c r="C344" i="240"/>
  <c r="C345" i="240"/>
  <c r="C346" i="240"/>
  <c r="C347" i="240"/>
  <c r="C348" i="240"/>
  <c r="C349" i="240"/>
  <c r="C350" i="240"/>
  <c r="C351" i="240"/>
  <c r="C352" i="240"/>
  <c r="C353" i="240"/>
  <c r="C354" i="240"/>
  <c r="C355" i="240"/>
  <c r="C356" i="240"/>
  <c r="C357" i="240"/>
  <c r="C358" i="240"/>
  <c r="C359" i="240"/>
  <c r="C360" i="240"/>
  <c r="C361" i="240"/>
  <c r="C362" i="240"/>
  <c r="C363" i="240"/>
  <c r="C364" i="240"/>
  <c r="C365" i="240"/>
  <c r="C10" i="240"/>
  <c r="H43" i="228"/>
  <c r="H41" i="228"/>
  <c r="I44" i="228"/>
  <c r="I42" i="228"/>
  <c r="I351" i="236"/>
  <c r="B354" i="240" s="1"/>
  <c r="I350" i="236"/>
  <c r="B353" i="240" s="1"/>
  <c r="I331" i="236"/>
  <c r="B334" i="240" s="1"/>
  <c r="I323" i="236"/>
  <c r="B326" i="240" s="1"/>
  <c r="I313" i="236"/>
  <c r="B316" i="240" s="1"/>
  <c r="I307" i="236"/>
  <c r="B310" i="240" s="1"/>
  <c r="I290" i="236"/>
  <c r="B293" i="240" s="1"/>
  <c r="I272" i="236"/>
  <c r="B275" i="240" s="1"/>
  <c r="I263" i="236"/>
  <c r="B266" i="240" s="1"/>
  <c r="I248" i="236"/>
  <c r="B251" i="240" s="1"/>
  <c r="I243" i="236"/>
  <c r="B246" i="240" s="1"/>
  <c r="I227" i="236"/>
  <c r="B230" i="240" s="1"/>
  <c r="I200" i="236"/>
  <c r="B203" i="240" s="1"/>
  <c r="I185" i="236"/>
  <c r="B188" i="240" s="1"/>
  <c r="I172" i="236"/>
  <c r="B175" i="240" s="1"/>
  <c r="I151" i="236"/>
  <c r="B154" i="240" s="1"/>
  <c r="I142" i="236"/>
  <c r="B145" i="240" s="1"/>
  <c r="I123" i="236"/>
  <c r="B126" i="240" s="1"/>
  <c r="I107" i="236"/>
  <c r="B110" i="240" s="1"/>
  <c r="I92" i="236"/>
  <c r="B95" i="240" s="1"/>
  <c r="I78" i="236"/>
  <c r="B81" i="240" s="1"/>
  <c r="I66" i="236"/>
  <c r="B69" i="240" s="1"/>
  <c r="I54" i="236"/>
  <c r="B57" i="240" s="1"/>
  <c r="I37" i="236"/>
  <c r="B40" i="240" s="1"/>
  <c r="I22" i="236"/>
  <c r="B25" i="240" s="1"/>
  <c r="I17" i="236"/>
  <c r="B20" i="240" s="1"/>
  <c r="I7" i="236"/>
  <c r="B10" i="240" s="1"/>
  <c r="C157" i="235"/>
  <c r="C160" i="235" s="1"/>
  <c r="C117" i="235"/>
  <c r="C120" i="235" s="1"/>
  <c r="G120" i="235" s="1"/>
  <c r="C121" i="235" s="1"/>
  <c r="J93" i="235"/>
  <c r="K92" i="235" a="1"/>
  <c r="K92" i="235" s="1"/>
  <c r="I92" i="235"/>
  <c r="J91" i="235"/>
  <c r="I90" i="235"/>
  <c r="J87" i="235"/>
  <c r="K86" i="235" a="1"/>
  <c r="K86" i="235" s="1"/>
  <c r="K87" i="235" s="1"/>
  <c r="I86" i="235"/>
  <c r="J85" i="235"/>
  <c r="K84" i="235" a="1"/>
  <c r="K84" i="235" s="1"/>
  <c r="I84" i="235"/>
  <c r="J83" i="235"/>
  <c r="K82" i="235" a="1"/>
  <c r="K82" i="235" s="1"/>
  <c r="L82" i="235" s="1" a="1"/>
  <c r="L82" i="235" s="1"/>
  <c r="I82" i="235"/>
  <c r="J81" i="235"/>
  <c r="K80" i="235" a="1"/>
  <c r="K80" i="235" s="1"/>
  <c r="I80" i="235"/>
  <c r="J77" i="235"/>
  <c r="I76" i="235"/>
  <c r="J72" i="235"/>
  <c r="I71" i="235"/>
  <c r="J70" i="235"/>
  <c r="I69" i="235"/>
  <c r="I62" i="235"/>
  <c r="J61" i="235"/>
  <c r="I60" i="235"/>
  <c r="J56" i="235"/>
  <c r="I55" i="235"/>
  <c r="I53" i="235"/>
  <c r="J49" i="235"/>
  <c r="I48" i="235"/>
  <c r="J46" i="235"/>
  <c r="I45" i="235"/>
  <c r="I43" i="235"/>
  <c r="J42" i="235"/>
  <c r="I41" i="235"/>
  <c r="J37" i="235"/>
  <c r="I36" i="235"/>
  <c r="I34" i="235"/>
  <c r="J30" i="235"/>
  <c r="I29" i="235"/>
  <c r="J27" i="235"/>
  <c r="I26" i="235"/>
  <c r="J25" i="235"/>
  <c r="I24" i="235"/>
  <c r="J23" i="235"/>
  <c r="I22" i="235"/>
  <c r="J21" i="235"/>
  <c r="I20" i="235"/>
  <c r="J19" i="235"/>
  <c r="I18" i="235"/>
  <c r="J16" i="235"/>
  <c r="I15" i="235"/>
  <c r="J14" i="235"/>
  <c r="I13" i="235"/>
  <c r="K71" i="241" a="1"/>
  <c r="K29" i="241" a="1"/>
  <c r="K69" i="241" a="1"/>
  <c r="K76" i="241" a="1"/>
  <c r="K55" i="241" a="1"/>
  <c r="K53" i="241" a="1"/>
  <c r="K60" i="241" a="1"/>
  <c r="K62" i="241" a="1"/>
  <c r="K45" i="241" a="1"/>
  <c r="K22" i="241" a="1"/>
  <c r="K48" i="241" a="1"/>
  <c r="K13" i="241" a="1"/>
  <c r="K34" i="241" a="1"/>
  <c r="K26" i="241" a="1"/>
  <c r="K20" i="241" a="1"/>
  <c r="K15" i="241" a="1"/>
  <c r="K24" i="241" a="1"/>
  <c r="K41" i="241" a="1"/>
  <c r="K36" i="241" a="1"/>
  <c r="K43" i="241" a="1"/>
  <c r="K18" i="241" a="1"/>
  <c r="K55" i="235" a="1"/>
  <c r="K15" i="235" a="1"/>
  <c r="K48" i="235" a="1"/>
  <c r="J41" i="228" a="1"/>
  <c r="K76" i="235" a="1"/>
  <c r="K43" i="235" a="1"/>
  <c r="K22" i="235" a="1"/>
  <c r="K24" i="235" a="1"/>
  <c r="K34" i="235" a="1"/>
  <c r="K13" i="235" a="1"/>
  <c r="K20" i="235" a="1"/>
  <c r="K62" i="235" a="1"/>
  <c r="K45" i="235" a="1"/>
  <c r="K69" i="235" a="1"/>
  <c r="K41" i="235" a="1"/>
  <c r="K18" i="235" a="1"/>
  <c r="K53" i="235" a="1"/>
  <c r="K29" i="235" a="1"/>
  <c r="K71" i="235" a="1"/>
  <c r="J43" i="228" a="1"/>
  <c r="K36" i="235" a="1"/>
  <c r="K26" i="235" a="1"/>
  <c r="K60" i="235" a="1"/>
  <c r="I308" i="242" l="1"/>
  <c r="B311" i="245" s="1"/>
  <c r="I324" i="242"/>
  <c r="B327" i="245" s="1"/>
  <c r="I352" i="242"/>
  <c r="B355" i="245" s="1"/>
  <c r="I332" i="242"/>
  <c r="B335" i="245" s="1"/>
  <c r="K87" i="241"/>
  <c r="I314" i="242"/>
  <c r="B317" i="245" s="1"/>
  <c r="K18" i="241"/>
  <c r="K43" i="241"/>
  <c r="K36" i="241"/>
  <c r="K41" i="241"/>
  <c r="K24" i="241"/>
  <c r="K15" i="241"/>
  <c r="K20" i="241"/>
  <c r="K26" i="241"/>
  <c r="K34" i="241"/>
  <c r="K13" i="241"/>
  <c r="K48" i="241"/>
  <c r="K22" i="241"/>
  <c r="K45" i="241"/>
  <c r="K62" i="241"/>
  <c r="K60" i="241"/>
  <c r="K53" i="241"/>
  <c r="K55" i="241"/>
  <c r="K76" i="241"/>
  <c r="K69" i="241"/>
  <c r="K29" i="241"/>
  <c r="K71" i="241"/>
  <c r="L84" i="241" a="1"/>
  <c r="L84" i="241" s="1"/>
  <c r="K85" i="241"/>
  <c r="K81" i="241"/>
  <c r="L80" i="241" a="1"/>
  <c r="L80" i="241" s="1"/>
  <c r="K93" i="241"/>
  <c r="L92" i="241" a="1"/>
  <c r="L92" i="241" s="1"/>
  <c r="M86" i="241" a="1"/>
  <c r="M86" i="241" s="1"/>
  <c r="L87" i="241"/>
  <c r="L82" i="241" a="1"/>
  <c r="L82" i="241" s="1"/>
  <c r="I315" i="242" s="1"/>
  <c r="B318" i="245" s="1"/>
  <c r="G120" i="241"/>
  <c r="C121" i="241" s="1"/>
  <c r="C161" i="241"/>
  <c r="J43" i="228"/>
  <c r="J41" i="228"/>
  <c r="K83" i="235"/>
  <c r="K48" i="235"/>
  <c r="K26" i="235"/>
  <c r="K36" i="235"/>
  <c r="K45" i="235"/>
  <c r="K20" i="235"/>
  <c r="K22" i="235"/>
  <c r="K15" i="235"/>
  <c r="K34" i="235"/>
  <c r="K18" i="235"/>
  <c r="K41" i="235"/>
  <c r="K24" i="235"/>
  <c r="K13" i="235"/>
  <c r="K62" i="235"/>
  <c r="K60" i="235"/>
  <c r="K43" i="235"/>
  <c r="I152" i="242" s="1"/>
  <c r="B155" i="245" s="1"/>
  <c r="K53" i="235"/>
  <c r="K55" i="235"/>
  <c r="K76" i="235"/>
  <c r="K69" i="235"/>
  <c r="K29" i="235"/>
  <c r="K71" i="235"/>
  <c r="L83" i="235"/>
  <c r="M82" i="235" a="1"/>
  <c r="M82" i="235" s="1"/>
  <c r="L84" i="235" a="1"/>
  <c r="L84" i="235" s="1"/>
  <c r="K85" i="235"/>
  <c r="L92" i="235" a="1"/>
  <c r="L92" i="235" s="1"/>
  <c r="K93" i="235"/>
  <c r="L86" i="235" a="1"/>
  <c r="L86" i="235" s="1"/>
  <c r="I333" i="242" s="1"/>
  <c r="B336" i="245" s="1"/>
  <c r="K81" i="235"/>
  <c r="L80" i="235" a="1"/>
  <c r="L80" i="235" s="1"/>
  <c r="I309" i="242" s="1"/>
  <c r="B312" i="245" s="1"/>
  <c r="G121" i="235"/>
  <c r="C122" i="235" s="1"/>
  <c r="C161" i="235"/>
  <c r="K41" i="228" a="1"/>
  <c r="K43" i="228" a="1"/>
  <c r="I67" i="242" l="1"/>
  <c r="B70" i="245" s="1"/>
  <c r="I93" i="242"/>
  <c r="B96" i="245" s="1"/>
  <c r="I124" i="242"/>
  <c r="B127" i="245" s="1"/>
  <c r="I264" i="242"/>
  <c r="B267" i="245" s="1"/>
  <c r="I228" i="242"/>
  <c r="B231" i="245" s="1"/>
  <c r="I23" i="242"/>
  <c r="B26" i="245" s="1"/>
  <c r="I273" i="242"/>
  <c r="B276" i="245" s="1"/>
  <c r="I353" i="242"/>
  <c r="B356" i="245" s="1"/>
  <c r="I143" i="242"/>
  <c r="B146" i="245" s="1"/>
  <c r="I244" i="242"/>
  <c r="B247" i="245" s="1"/>
  <c r="I55" i="242"/>
  <c r="B58" i="245" s="1"/>
  <c r="I79" i="242"/>
  <c r="B82" i="245" s="1"/>
  <c r="I186" i="242"/>
  <c r="B189" i="245" s="1"/>
  <c r="I18" i="242"/>
  <c r="B21" i="245" s="1"/>
  <c r="I173" i="242"/>
  <c r="B176" i="245" s="1"/>
  <c r="I291" i="242"/>
  <c r="B294" i="245" s="1"/>
  <c r="I325" i="242"/>
  <c r="B328" i="245" s="1"/>
  <c r="I201" i="242"/>
  <c r="B204" i="245" s="1"/>
  <c r="I108" i="242"/>
  <c r="B111" i="245" s="1"/>
  <c r="I249" i="242"/>
  <c r="B252" i="245" s="1"/>
  <c r="I38" i="242"/>
  <c r="B41" i="245" s="1"/>
  <c r="I8" i="242"/>
  <c r="B11" i="245" s="1"/>
  <c r="G121" i="241"/>
  <c r="C122" i="241" s="1"/>
  <c r="K54" i="241"/>
  <c r="K27" i="241"/>
  <c r="L83" i="241"/>
  <c r="M82" i="241" a="1"/>
  <c r="M82" i="241" s="1"/>
  <c r="I316" i="242" s="1"/>
  <c r="B319" i="245" s="1"/>
  <c r="K61" i="241"/>
  <c r="K21" i="241"/>
  <c r="L85" i="241"/>
  <c r="M84" i="241" a="1"/>
  <c r="M84" i="241" s="1"/>
  <c r="K63" i="241"/>
  <c r="K16" i="241"/>
  <c r="K72" i="241"/>
  <c r="K46" i="241"/>
  <c r="K25" i="241"/>
  <c r="M87" i="241"/>
  <c r="N86" i="241" a="1"/>
  <c r="N86" i="241" s="1"/>
  <c r="K30" i="241"/>
  <c r="K23" i="241"/>
  <c r="K42" i="241"/>
  <c r="L93" i="241"/>
  <c r="M92" i="241" a="1"/>
  <c r="M92" i="241" s="1"/>
  <c r="K70" i="241"/>
  <c r="K49" i="241"/>
  <c r="K37" i="241"/>
  <c r="K77" i="241"/>
  <c r="K14" i="241"/>
  <c r="K44" i="241"/>
  <c r="C162" i="241"/>
  <c r="L81" i="241"/>
  <c r="M80" i="241" a="1"/>
  <c r="M80" i="241" s="1"/>
  <c r="K56" i="241"/>
  <c r="K35" i="241"/>
  <c r="K19" i="241"/>
  <c r="K43" i="228"/>
  <c r="K41" i="228"/>
  <c r="J44" i="228"/>
  <c r="J42" i="228"/>
  <c r="M84" i="235" a="1"/>
  <c r="M84" i="235" s="1"/>
  <c r="L85" i="235"/>
  <c r="K54" i="235"/>
  <c r="K35" i="235"/>
  <c r="G122" i="235"/>
  <c r="C123" i="235" s="1"/>
  <c r="M83" i="235"/>
  <c r="N82" i="235" a="1"/>
  <c r="N82" i="235" s="1"/>
  <c r="K44" i="235"/>
  <c r="K16" i="235"/>
  <c r="C162" i="235"/>
  <c r="M92" i="235" a="1"/>
  <c r="M92" i="235" s="1"/>
  <c r="L93" i="235"/>
  <c r="K77" i="235"/>
  <c r="K42" i="235"/>
  <c r="K27" i="235"/>
  <c r="K56" i="235"/>
  <c r="K19" i="235"/>
  <c r="K49" i="235"/>
  <c r="M80" i="235" a="1"/>
  <c r="M80" i="235" s="1"/>
  <c r="L81" i="235"/>
  <c r="K61" i="235"/>
  <c r="K23" i="235"/>
  <c r="K72" i="235"/>
  <c r="K63" i="235"/>
  <c r="K21" i="235"/>
  <c r="L87" i="235"/>
  <c r="M86" i="235" a="1"/>
  <c r="M86" i="235" s="1"/>
  <c r="I334" i="242" s="1"/>
  <c r="B337" i="245" s="1"/>
  <c r="K30" i="235"/>
  <c r="K14" i="235"/>
  <c r="K46" i="235"/>
  <c r="K70" i="235"/>
  <c r="K25" i="235"/>
  <c r="K37" i="235"/>
  <c r="L60" i="241" a="1"/>
  <c r="L62" i="241" a="1"/>
  <c r="L41" i="241" a="1"/>
  <c r="L36" i="241" a="1"/>
  <c r="L18" i="241" a="1"/>
  <c r="L15" i="241" a="1"/>
  <c r="L76" i="241" a="1"/>
  <c r="L53" i="241" a="1"/>
  <c r="L20" i="241" a="1"/>
  <c r="L29" i="241" a="1"/>
  <c r="L69" i="241" a="1"/>
  <c r="L13" i="241" a="1"/>
  <c r="L55" i="241" a="1"/>
  <c r="L71" i="241" a="1"/>
  <c r="L26" i="241" a="1"/>
  <c r="L45" i="241" a="1"/>
  <c r="L43" i="241" a="1"/>
  <c r="L34" i="241" a="1"/>
  <c r="L22" i="241" a="1"/>
  <c r="L48" i="241" a="1"/>
  <c r="L24" i="241" a="1"/>
  <c r="L41" i="228" a="1"/>
  <c r="L26" i="235" a="1"/>
  <c r="L60" i="235" a="1"/>
  <c r="L53" i="235" a="1"/>
  <c r="L13" i="235" a="1"/>
  <c r="L62" i="235" a="1"/>
  <c r="L22" i="235" a="1"/>
  <c r="L43" i="235" a="1"/>
  <c r="L41" i="235" a="1"/>
  <c r="L43" i="228" a="1"/>
  <c r="L55" i="235" a="1"/>
  <c r="L45" i="235" a="1"/>
  <c r="L69" i="235" a="1"/>
  <c r="L24" i="235" a="1"/>
  <c r="L18" i="235" a="1"/>
  <c r="L20" i="235" a="1"/>
  <c r="L76" i="235" a="1"/>
  <c r="L29" i="235" a="1"/>
  <c r="L36" i="235" a="1"/>
  <c r="L48" i="235" a="1"/>
  <c r="L34" i="235" a="1"/>
  <c r="L71" i="235" a="1"/>
  <c r="L15" i="235" a="1"/>
  <c r="I310" i="242" l="1"/>
  <c r="B313" i="245" s="1"/>
  <c r="I326" i="242"/>
  <c r="B329" i="245" s="1"/>
  <c r="I354" i="242"/>
  <c r="B357" i="245" s="1"/>
  <c r="L24" i="241"/>
  <c r="L48" i="241"/>
  <c r="L22" i="241"/>
  <c r="L34" i="241"/>
  <c r="L43" i="241"/>
  <c r="L45" i="241"/>
  <c r="L26" i="241"/>
  <c r="L71" i="241"/>
  <c r="L55" i="241"/>
  <c r="L13" i="241"/>
  <c r="L69" i="241"/>
  <c r="L29" i="241"/>
  <c r="L20" i="241"/>
  <c r="L53" i="241"/>
  <c r="L76" i="241"/>
  <c r="L15" i="241"/>
  <c r="L18" i="241"/>
  <c r="L36" i="241"/>
  <c r="L41" i="241"/>
  <c r="L62" i="241"/>
  <c r="L60" i="241"/>
  <c r="C163" i="241"/>
  <c r="N82" i="241" a="1"/>
  <c r="N82" i="241" s="1"/>
  <c r="I317" i="242" s="1"/>
  <c r="B320" i="245" s="1"/>
  <c r="M83" i="241"/>
  <c r="M85" i="241"/>
  <c r="N84" i="241" a="1"/>
  <c r="N84" i="241" s="1"/>
  <c r="N80" i="241" a="1"/>
  <c r="N80" i="241" s="1"/>
  <c r="M81" i="241"/>
  <c r="M93" i="241"/>
  <c r="N92" i="241" a="1"/>
  <c r="N92" i="241" s="1"/>
  <c r="N87" i="241"/>
  <c r="O86" i="241" a="1"/>
  <c r="O86" i="241" s="1"/>
  <c r="G122" i="241"/>
  <c r="C123" i="241" s="1"/>
  <c r="L43" i="228"/>
  <c r="L41" i="228"/>
  <c r="I18" i="236"/>
  <c r="B21" i="240" s="1"/>
  <c r="I124" i="236"/>
  <c r="B127" i="240" s="1"/>
  <c r="I249" i="236"/>
  <c r="B252" i="240" s="1"/>
  <c r="I143" i="236"/>
  <c r="B146" i="240" s="1"/>
  <c r="I264" i="236"/>
  <c r="B267" i="240" s="1"/>
  <c r="I228" i="236"/>
  <c r="B231" i="240" s="1"/>
  <c r="I324" i="236"/>
  <c r="B327" i="240" s="1"/>
  <c r="I23" i="236"/>
  <c r="B26" i="240" s="1"/>
  <c r="I38" i="236"/>
  <c r="B41" i="240" s="1"/>
  <c r="I152" i="236"/>
  <c r="B155" i="240" s="1"/>
  <c r="I273" i="236"/>
  <c r="B276" i="240" s="1"/>
  <c r="I93" i="236"/>
  <c r="B96" i="240" s="1"/>
  <c r="I8" i="236"/>
  <c r="B11" i="240" s="1"/>
  <c r="I108" i="236"/>
  <c r="B111" i="240" s="1"/>
  <c r="I332" i="236"/>
  <c r="B335" i="240" s="1"/>
  <c r="I55" i="236"/>
  <c r="B58" i="240" s="1"/>
  <c r="I173" i="236"/>
  <c r="B176" i="240" s="1"/>
  <c r="I67" i="236"/>
  <c r="B70" i="240" s="1"/>
  <c r="I186" i="236"/>
  <c r="B189" i="240" s="1"/>
  <c r="I79" i="236"/>
  <c r="B82" i="240" s="1"/>
  <c r="I314" i="236"/>
  <c r="B317" i="240" s="1"/>
  <c r="K44" i="228"/>
  <c r="K42" i="228"/>
  <c r="I308" i="236"/>
  <c r="B311" i="240" s="1"/>
  <c r="I201" i="236"/>
  <c r="B204" i="240" s="1"/>
  <c r="I244" i="236"/>
  <c r="B247" i="240" s="1"/>
  <c r="I291" i="236"/>
  <c r="B294" i="240" s="1"/>
  <c r="I352" i="236"/>
  <c r="B355" i="240" s="1"/>
  <c r="L36" i="235"/>
  <c r="L13" i="235"/>
  <c r="L62" i="235"/>
  <c r="L26" i="235"/>
  <c r="L29" i="235"/>
  <c r="I94" i="242" s="1"/>
  <c r="B97" i="245" s="1"/>
  <c r="L24" i="235"/>
  <c r="L71" i="235"/>
  <c r="L41" i="235"/>
  <c r="L34" i="235"/>
  <c r="L48" i="235"/>
  <c r="L15" i="235"/>
  <c r="L22" i="235"/>
  <c r="L69" i="235"/>
  <c r="L18" i="235"/>
  <c r="L76" i="235"/>
  <c r="L43" i="235"/>
  <c r="L53" i="235"/>
  <c r="L45" i="235"/>
  <c r="L20" i="235"/>
  <c r="L60" i="235"/>
  <c r="L55" i="235"/>
  <c r="C163" i="235"/>
  <c r="M81" i="235"/>
  <c r="N80" i="235" a="1"/>
  <c r="N80" i="235" s="1"/>
  <c r="I311" i="242" s="1"/>
  <c r="B314" i="245" s="1"/>
  <c r="G123" i="235"/>
  <c r="C124" i="235" s="1"/>
  <c r="N86" i="235" a="1"/>
  <c r="N86" i="235" s="1"/>
  <c r="I335" i="242" s="1"/>
  <c r="B338" i="245" s="1"/>
  <c r="M87" i="235"/>
  <c r="O82" i="235" a="1"/>
  <c r="O82" i="235" s="1"/>
  <c r="N83" i="235"/>
  <c r="M93" i="235"/>
  <c r="N92" i="235" a="1"/>
  <c r="N92" i="235" s="1"/>
  <c r="I355" i="242" s="1"/>
  <c r="B358" i="245" s="1"/>
  <c r="N84" i="235" a="1"/>
  <c r="N84" i="235" s="1"/>
  <c r="M85" i="235"/>
  <c r="M43" i="228" a="1"/>
  <c r="M41" i="228" a="1"/>
  <c r="I327" i="242" l="1"/>
  <c r="B330" i="245" s="1"/>
  <c r="I153" i="242"/>
  <c r="B156" i="245" s="1"/>
  <c r="I144" i="242"/>
  <c r="B147" i="245" s="1"/>
  <c r="I56" i="242"/>
  <c r="B59" i="245" s="1"/>
  <c r="I202" i="242"/>
  <c r="B205" i="245" s="1"/>
  <c r="I39" i="242"/>
  <c r="B42" i="245" s="1"/>
  <c r="I187" i="242"/>
  <c r="B190" i="245" s="1"/>
  <c r="I125" i="242"/>
  <c r="B128" i="245" s="1"/>
  <c r="I9" i="242"/>
  <c r="B12" i="245" s="1"/>
  <c r="I265" i="242"/>
  <c r="B268" i="245" s="1"/>
  <c r="I250" i="242"/>
  <c r="B253" i="245" s="1"/>
  <c r="I109" i="242"/>
  <c r="B112" i="245" s="1"/>
  <c r="I229" i="242"/>
  <c r="B232" i="245" s="1"/>
  <c r="I24" i="242"/>
  <c r="B27" i="245" s="1"/>
  <c r="I68" i="242"/>
  <c r="B71" i="245" s="1"/>
  <c r="I174" i="242"/>
  <c r="B177" i="245" s="1"/>
  <c r="I292" i="242"/>
  <c r="B295" i="245" s="1"/>
  <c r="I274" i="242"/>
  <c r="B277" i="245" s="1"/>
  <c r="I245" i="242"/>
  <c r="B248" i="245" s="1"/>
  <c r="I80" i="242"/>
  <c r="B83" i="245" s="1"/>
  <c r="I19" i="242"/>
  <c r="B22" i="245" s="1"/>
  <c r="N93" i="241"/>
  <c r="O92" i="241" a="1"/>
  <c r="O92" i="241" s="1"/>
  <c r="L77" i="241"/>
  <c r="L27" i="241"/>
  <c r="C164" i="241"/>
  <c r="L54" i="241"/>
  <c r="L46" i="241"/>
  <c r="L61" i="241"/>
  <c r="L21" i="241"/>
  <c r="L44" i="241"/>
  <c r="O82" i="241" a="1"/>
  <c r="O82" i="241" s="1"/>
  <c r="I318" i="242" s="1"/>
  <c r="B321" i="245" s="1"/>
  <c r="N83" i="241"/>
  <c r="L72" i="241"/>
  <c r="O80" i="241" a="1"/>
  <c r="O80" i="241" s="1"/>
  <c r="O81" i="241" s="1"/>
  <c r="N81" i="241"/>
  <c r="L63" i="241"/>
  <c r="L30" i="241"/>
  <c r="L35" i="241"/>
  <c r="L16" i="241"/>
  <c r="G123" i="241"/>
  <c r="C124" i="241" s="1"/>
  <c r="N85" i="241"/>
  <c r="O84" i="241" a="1"/>
  <c r="O84" i="241" s="1"/>
  <c r="L42" i="241"/>
  <c r="L70" i="241"/>
  <c r="L23" i="241"/>
  <c r="L37" i="241"/>
  <c r="L14" i="241"/>
  <c r="L49" i="241"/>
  <c r="P86" i="241" a="1"/>
  <c r="P86" i="241" s="1"/>
  <c r="O87" i="241"/>
  <c r="L19" i="241"/>
  <c r="L56" i="241"/>
  <c r="L25" i="241"/>
  <c r="M43" i="228"/>
  <c r="M41" i="228"/>
  <c r="I94" i="236"/>
  <c r="B97" i="240" s="1"/>
  <c r="I19" i="236"/>
  <c r="B22" i="240" s="1"/>
  <c r="I80" i="236"/>
  <c r="B83" i="240" s="1"/>
  <c r="I109" i="236"/>
  <c r="B112" i="240" s="1"/>
  <c r="I125" i="236"/>
  <c r="B128" i="240" s="1"/>
  <c r="I68" i="236"/>
  <c r="B71" i="240" s="1"/>
  <c r="I24" i="236"/>
  <c r="B27" i="240" s="1"/>
  <c r="I39" i="236"/>
  <c r="B42" i="240" s="1"/>
  <c r="I56" i="236"/>
  <c r="B59" i="240" s="1"/>
  <c r="I202" i="236"/>
  <c r="B205" i="240" s="1"/>
  <c r="I292" i="236"/>
  <c r="B295" i="240" s="1"/>
  <c r="I333" i="236"/>
  <c r="B336" i="240" s="1"/>
  <c r="I229" i="236"/>
  <c r="B232" i="240" s="1"/>
  <c r="I245" i="236"/>
  <c r="B248" i="240" s="1"/>
  <c r="I309" i="236"/>
  <c r="B312" i="240" s="1"/>
  <c r="I353" i="236"/>
  <c r="B356" i="240" s="1"/>
  <c r="I250" i="236"/>
  <c r="B253" i="240" s="1"/>
  <c r="I144" i="236"/>
  <c r="B147" i="240" s="1"/>
  <c r="I315" i="236"/>
  <c r="B318" i="240" s="1"/>
  <c r="I153" i="236"/>
  <c r="B156" i="240" s="1"/>
  <c r="I174" i="236"/>
  <c r="B177" i="240" s="1"/>
  <c r="I274" i="236"/>
  <c r="B277" i="240" s="1"/>
  <c r="I325" i="236"/>
  <c r="B328" i="240" s="1"/>
  <c r="I187" i="236"/>
  <c r="B190" i="240" s="1"/>
  <c r="L44" i="235"/>
  <c r="L42" i="235"/>
  <c r="L77" i="235"/>
  <c r="L72" i="235"/>
  <c r="P82" i="235" a="1"/>
  <c r="P82" i="235" s="1"/>
  <c r="O83" i="235"/>
  <c r="C164" i="235"/>
  <c r="L19" i="235"/>
  <c r="L25" i="235"/>
  <c r="L70" i="235"/>
  <c r="L56" i="235"/>
  <c r="L30" i="235"/>
  <c r="N87" i="235"/>
  <c r="O86" i="235" a="1"/>
  <c r="O86" i="235" s="1"/>
  <c r="I336" i="242" s="1"/>
  <c r="B339" i="245" s="1"/>
  <c r="L61" i="235"/>
  <c r="L23" i="235"/>
  <c r="L27" i="235"/>
  <c r="L21" i="235"/>
  <c r="L16" i="235"/>
  <c r="L63" i="235"/>
  <c r="N85" i="235"/>
  <c r="O84" i="235" a="1"/>
  <c r="O84" i="235" s="1"/>
  <c r="G124" i="235"/>
  <c r="C125" i="235" s="1"/>
  <c r="L46" i="235"/>
  <c r="L49" i="235"/>
  <c r="L14" i="235"/>
  <c r="N93" i="235"/>
  <c r="O92" i="235" a="1"/>
  <c r="O92" i="235" s="1"/>
  <c r="N81" i="235"/>
  <c r="O80" i="235" a="1"/>
  <c r="O80" i="235" s="1"/>
  <c r="L54" i="235"/>
  <c r="L35" i="235"/>
  <c r="L37" i="235"/>
  <c r="M53" i="241" a="1"/>
  <c r="M43" i="241" a="1"/>
  <c r="M62" i="241" a="1"/>
  <c r="M22" i="241" a="1"/>
  <c r="M55" i="241" a="1"/>
  <c r="M45" i="241" a="1"/>
  <c r="M24" i="241" a="1"/>
  <c r="M76" i="241" a="1"/>
  <c r="M29" i="241" a="1"/>
  <c r="M48" i="241" a="1"/>
  <c r="M60" i="241" a="1"/>
  <c r="M34" i="241" a="1"/>
  <c r="M41" i="241" a="1"/>
  <c r="M36" i="241" a="1"/>
  <c r="M26" i="241" a="1"/>
  <c r="M71" i="241" a="1"/>
  <c r="M20" i="241" a="1"/>
  <c r="M69" i="241" a="1"/>
  <c r="M18" i="241" a="1"/>
  <c r="M15" i="241" a="1"/>
  <c r="M13" i="241" a="1"/>
  <c r="M26" i="235" a="1"/>
  <c r="M71" i="235" a="1"/>
  <c r="M53" i="235" a="1"/>
  <c r="M41" i="235" a="1"/>
  <c r="M18" i="235" a="1"/>
  <c r="M22" i="235" a="1"/>
  <c r="N41" i="228" a="1"/>
  <c r="M13" i="235" a="1"/>
  <c r="M15" i="235" a="1"/>
  <c r="M76" i="235" a="1"/>
  <c r="M60" i="235" a="1"/>
  <c r="M45" i="235" a="1"/>
  <c r="M24" i="235" a="1"/>
  <c r="M36" i="235" a="1"/>
  <c r="M48" i="235" a="1"/>
  <c r="M43" i="235" a="1"/>
  <c r="M55" i="235" a="1"/>
  <c r="M62" i="235" a="1"/>
  <c r="M69" i="235" a="1"/>
  <c r="M20" i="235" a="1"/>
  <c r="M29" i="235" a="1"/>
  <c r="M34" i="235" a="1"/>
  <c r="I328" i="242" l="1"/>
  <c r="B331" i="245" s="1"/>
  <c r="I312" i="242"/>
  <c r="B315" i="245" s="1"/>
  <c r="I356" i="242"/>
  <c r="B359" i="245" s="1"/>
  <c r="M13" i="241"/>
  <c r="M15" i="241"/>
  <c r="M18" i="241"/>
  <c r="M69" i="241"/>
  <c r="M20" i="241"/>
  <c r="M71" i="241"/>
  <c r="M26" i="241"/>
  <c r="M36" i="241"/>
  <c r="M41" i="241"/>
  <c r="M34" i="241"/>
  <c r="M60" i="241"/>
  <c r="M48" i="241"/>
  <c r="M29" i="241"/>
  <c r="M76" i="241"/>
  <c r="M24" i="241"/>
  <c r="M45" i="241"/>
  <c r="M55" i="241"/>
  <c r="M22" i="241"/>
  <c r="M62" i="241"/>
  <c r="M43" i="241"/>
  <c r="M53" i="241"/>
  <c r="C165" i="241"/>
  <c r="Q86" i="241" a="1"/>
  <c r="Q86" i="241" s="1"/>
  <c r="P87" i="241"/>
  <c r="O85" i="241"/>
  <c r="P84" i="241" a="1"/>
  <c r="P84" i="241" s="1"/>
  <c r="O83" i="241"/>
  <c r="P82" i="241" a="1"/>
  <c r="P82" i="241" s="1"/>
  <c r="I319" i="242" s="1"/>
  <c r="B322" i="245" s="1"/>
  <c r="O93" i="241"/>
  <c r="P92" i="241" a="1"/>
  <c r="P92" i="241" s="1"/>
  <c r="G124" i="241"/>
  <c r="C125" i="241" s="1"/>
  <c r="N41" i="228"/>
  <c r="O81" i="235"/>
  <c r="I310" i="236"/>
  <c r="B313" i="240" s="1"/>
  <c r="I334" i="236"/>
  <c r="B337" i="240" s="1"/>
  <c r="I316" i="236"/>
  <c r="B319" i="240" s="1"/>
  <c r="I326" i="236"/>
  <c r="B329" i="240" s="1"/>
  <c r="L44" i="228"/>
  <c r="L42" i="228"/>
  <c r="I265" i="236"/>
  <c r="B268" i="240" s="1"/>
  <c r="I354" i="236"/>
  <c r="B357" i="240" s="1"/>
  <c r="I9" i="236"/>
  <c r="B12" i="240" s="1"/>
  <c r="M24" i="235"/>
  <c r="M71" i="235"/>
  <c r="M13" i="235"/>
  <c r="M26" i="235"/>
  <c r="M29" i="235"/>
  <c r="M18" i="235"/>
  <c r="M36" i="235"/>
  <c r="M48" i="235"/>
  <c r="M62" i="235"/>
  <c r="I251" i="242" s="1"/>
  <c r="B254" i="245" s="1"/>
  <c r="M76" i="235"/>
  <c r="M55" i="235"/>
  <c r="M34" i="235"/>
  <c r="M22" i="235"/>
  <c r="M41" i="235"/>
  <c r="M53" i="235"/>
  <c r="M45" i="235"/>
  <c r="M15" i="235"/>
  <c r="M69" i="235"/>
  <c r="I266" i="242" s="1"/>
  <c r="B269" i="245" s="1"/>
  <c r="M43" i="235"/>
  <c r="M20" i="235"/>
  <c r="M60" i="235"/>
  <c r="O93" i="235"/>
  <c r="P92" i="235" a="1"/>
  <c r="P92" i="235" s="1"/>
  <c r="O85" i="235"/>
  <c r="P84" i="235" a="1"/>
  <c r="P84" i="235" s="1"/>
  <c r="C165" i="235"/>
  <c r="G125" i="235"/>
  <c r="C126" i="235" s="1"/>
  <c r="P83" i="235"/>
  <c r="Q82" i="235" a="1"/>
  <c r="Q82" i="235" s="1"/>
  <c r="P86" i="235" a="1"/>
  <c r="P86" i="235" s="1"/>
  <c r="I337" i="242" s="1"/>
  <c r="B340" i="245" s="1"/>
  <c r="O87" i="235"/>
  <c r="O41" i="228" a="1"/>
  <c r="I357" i="242" l="1"/>
  <c r="B360" i="245" s="1"/>
  <c r="I126" i="242"/>
  <c r="B129" i="245" s="1"/>
  <c r="I203" i="242"/>
  <c r="B206" i="245" s="1"/>
  <c r="I293" i="242"/>
  <c r="B296" i="245" s="1"/>
  <c r="I275" i="242"/>
  <c r="B278" i="245" s="1"/>
  <c r="I329" i="242"/>
  <c r="B332" i="245" s="1"/>
  <c r="I20" i="242"/>
  <c r="B23" i="245" s="1"/>
  <c r="I145" i="242"/>
  <c r="B148" i="245" s="1"/>
  <c r="I25" i="242"/>
  <c r="B28" i="245" s="1"/>
  <c r="I246" i="242"/>
  <c r="B249" i="245" s="1"/>
  <c r="I110" i="242"/>
  <c r="B113" i="245" s="1"/>
  <c r="I230" i="242"/>
  <c r="B233" i="245" s="1"/>
  <c r="I57" i="242"/>
  <c r="B60" i="245" s="1"/>
  <c r="I40" i="242"/>
  <c r="B43" i="245" s="1"/>
  <c r="I95" i="242"/>
  <c r="B98" i="245" s="1"/>
  <c r="I81" i="242"/>
  <c r="B84" i="245" s="1"/>
  <c r="I154" i="242"/>
  <c r="B157" i="245" s="1"/>
  <c r="I10" i="242"/>
  <c r="B13" i="245" s="1"/>
  <c r="I69" i="242"/>
  <c r="B72" i="245" s="1"/>
  <c r="I175" i="242"/>
  <c r="B178" i="245" s="1"/>
  <c r="I188" i="242"/>
  <c r="B191" i="245" s="1"/>
  <c r="P93" i="241"/>
  <c r="Q92" i="241" a="1"/>
  <c r="Q92" i="241" s="1"/>
  <c r="M25" i="241"/>
  <c r="M27" i="241"/>
  <c r="Q87" i="241"/>
  <c r="R86" i="241" a="1"/>
  <c r="R86" i="241" s="1"/>
  <c r="M46" i="241"/>
  <c r="M37" i="241"/>
  <c r="C166" i="241"/>
  <c r="M77" i="241"/>
  <c r="M72" i="241"/>
  <c r="P83" i="241"/>
  <c r="Q82" i="241" a="1"/>
  <c r="Q82" i="241" s="1"/>
  <c r="I320" i="242" s="1"/>
  <c r="B323" i="245" s="1"/>
  <c r="M54" i="241"/>
  <c r="M30" i="241"/>
  <c r="M21" i="241"/>
  <c r="M44" i="241"/>
  <c r="M49" i="241"/>
  <c r="M70" i="241"/>
  <c r="P85" i="241"/>
  <c r="Q84" i="241" a="1"/>
  <c r="Q84" i="241" s="1"/>
  <c r="Q85" i="241" s="1"/>
  <c r="M63" i="241"/>
  <c r="M61" i="241"/>
  <c r="M19" i="241"/>
  <c r="G125" i="241"/>
  <c r="C126" i="241" s="1"/>
  <c r="M23" i="241"/>
  <c r="M35" i="241"/>
  <c r="M16" i="241"/>
  <c r="M56" i="241"/>
  <c r="M42" i="241"/>
  <c r="M14" i="241"/>
  <c r="O41" i="228"/>
  <c r="I20" i="236"/>
  <c r="B23" i="240" s="1"/>
  <c r="I251" i="236"/>
  <c r="B254" i="240" s="1"/>
  <c r="I175" i="236"/>
  <c r="B178" i="240" s="1"/>
  <c r="I188" i="236"/>
  <c r="B191" i="240" s="1"/>
  <c r="I203" i="236"/>
  <c r="B206" i="240" s="1"/>
  <c r="I145" i="236"/>
  <c r="B148" i="240" s="1"/>
  <c r="I246" i="236"/>
  <c r="B249" i="240" s="1"/>
  <c r="I154" i="236"/>
  <c r="B157" i="240" s="1"/>
  <c r="I230" i="236"/>
  <c r="B233" i="240" s="1"/>
  <c r="I293" i="236"/>
  <c r="B296" i="240" s="1"/>
  <c r="I275" i="236"/>
  <c r="B278" i="240" s="1"/>
  <c r="I95" i="236"/>
  <c r="B98" i="240" s="1"/>
  <c r="I110" i="236"/>
  <c r="B113" i="240" s="1"/>
  <c r="M44" i="228"/>
  <c r="I69" i="236"/>
  <c r="B72" i="240" s="1"/>
  <c r="I57" i="236"/>
  <c r="B60" i="240" s="1"/>
  <c r="I81" i="236"/>
  <c r="B84" i="240" s="1"/>
  <c r="I25" i="236"/>
  <c r="B28" i="240" s="1"/>
  <c r="I126" i="236"/>
  <c r="B129" i="240" s="1"/>
  <c r="I40" i="236"/>
  <c r="B43" i="240" s="1"/>
  <c r="I266" i="236"/>
  <c r="B269" i="240" s="1"/>
  <c r="Q86" i="235" a="1"/>
  <c r="Q86" i="235" s="1"/>
  <c r="I338" i="242" s="1"/>
  <c r="B341" i="245" s="1"/>
  <c r="P87" i="235"/>
  <c r="M46" i="235"/>
  <c r="M49" i="235"/>
  <c r="Q83" i="235"/>
  <c r="R82" i="235" a="1"/>
  <c r="R82" i="235" s="1"/>
  <c r="P93" i="235"/>
  <c r="Q92" i="235" a="1"/>
  <c r="Q92" i="235" s="1"/>
  <c r="M54" i="235"/>
  <c r="M37" i="235"/>
  <c r="M42" i="235"/>
  <c r="M19" i="235"/>
  <c r="G126" i="235"/>
  <c r="C127" i="235" s="1"/>
  <c r="M61" i="235"/>
  <c r="M23" i="235"/>
  <c r="M30" i="235"/>
  <c r="M21" i="235"/>
  <c r="M35" i="235"/>
  <c r="M27" i="235"/>
  <c r="C166" i="235"/>
  <c r="M44" i="235"/>
  <c r="M56" i="235"/>
  <c r="M14" i="235"/>
  <c r="M70" i="235"/>
  <c r="M77" i="235"/>
  <c r="M72" i="235"/>
  <c r="P85" i="235"/>
  <c r="Q84" i="235" a="1"/>
  <c r="Q84" i="235" s="1"/>
  <c r="M16" i="235"/>
  <c r="M63" i="235"/>
  <c r="M25" i="235"/>
  <c r="N71" i="241" a="1"/>
  <c r="N20" i="241" a="1"/>
  <c r="N45" i="241" a="1"/>
  <c r="N24" i="241" a="1"/>
  <c r="N62" i="241" a="1"/>
  <c r="N22" i="241" a="1"/>
  <c r="N55" i="241" a="1"/>
  <c r="N36" i="241" a="1"/>
  <c r="N43" i="241" a="1"/>
  <c r="N26" i="241" a="1"/>
  <c r="N41" i="241" a="1"/>
  <c r="N53" i="241" a="1"/>
  <c r="N48" i="241" a="1"/>
  <c r="N60" i="241" a="1"/>
  <c r="N34" i="241" a="1"/>
  <c r="N13" i="241" a="1"/>
  <c r="N29" i="241" a="1"/>
  <c r="N69" i="241" a="1"/>
  <c r="N18" i="241" a="1"/>
  <c r="N76" i="241" a="1"/>
  <c r="N15" i="241" a="1"/>
  <c r="P41" i="228" a="1"/>
  <c r="N41" i="235" a="1"/>
  <c r="N62" i="235" a="1"/>
  <c r="N48" i="235" a="1"/>
  <c r="N43" i="235" a="1"/>
  <c r="N29" i="235" a="1"/>
  <c r="N53" i="235" a="1"/>
  <c r="N13" i="235" a="1"/>
  <c r="N24" i="235" a="1"/>
  <c r="N71" i="235" a="1"/>
  <c r="N55" i="235" a="1"/>
  <c r="N45" i="235" a="1"/>
  <c r="N34" i="235" a="1"/>
  <c r="N26" i="235" a="1"/>
  <c r="N36" i="235" a="1"/>
  <c r="N18" i="235" a="1"/>
  <c r="N69" i="235" a="1"/>
  <c r="N60" i="235" a="1"/>
  <c r="N15" i="235" a="1"/>
  <c r="N22" i="235" a="1"/>
  <c r="N20" i="235" a="1"/>
  <c r="N76" i="235" a="1"/>
  <c r="I358" i="242" l="1"/>
  <c r="B361" i="245" s="1"/>
  <c r="I330" i="242"/>
  <c r="B333" i="245" s="1"/>
  <c r="N15" i="241"/>
  <c r="N16" i="241" s="1"/>
  <c r="N76" i="241"/>
  <c r="N18" i="241"/>
  <c r="N69" i="241"/>
  <c r="N29" i="241"/>
  <c r="N13" i="241"/>
  <c r="N34" i="241"/>
  <c r="N60" i="241"/>
  <c r="N61" i="241" s="1"/>
  <c r="N48" i="241"/>
  <c r="N53" i="241"/>
  <c r="N41" i="241"/>
  <c r="N26" i="241"/>
  <c r="N43" i="241"/>
  <c r="N36" i="241"/>
  <c r="N55" i="241"/>
  <c r="N22" i="241"/>
  <c r="N62" i="241"/>
  <c r="N24" i="241"/>
  <c r="N45" i="241"/>
  <c r="N20" i="241"/>
  <c r="N71" i="241"/>
  <c r="R87" i="241"/>
  <c r="S86" i="241" a="1"/>
  <c r="S86" i="241" s="1"/>
  <c r="C167" i="241"/>
  <c r="R82" i="241" a="1"/>
  <c r="R82" i="241" s="1"/>
  <c r="I321" i="242" s="1"/>
  <c r="B324" i="245" s="1"/>
  <c r="Q83" i="241"/>
  <c r="Q93" i="241"/>
  <c r="R92" i="241" a="1"/>
  <c r="R92" i="241" s="1"/>
  <c r="G126" i="241"/>
  <c r="C127" i="241" s="1"/>
  <c r="P41" i="228"/>
  <c r="Q85" i="235"/>
  <c r="I317" i="236"/>
  <c r="B320" i="240" s="1"/>
  <c r="I327" i="236"/>
  <c r="B330" i="240" s="1"/>
  <c r="I335" i="236"/>
  <c r="B338" i="240" s="1"/>
  <c r="I311" i="236"/>
  <c r="B314" i="240" s="1"/>
  <c r="I10" i="236"/>
  <c r="B13" i="240" s="1"/>
  <c r="I355" i="236"/>
  <c r="B358" i="240" s="1"/>
  <c r="M42" i="228"/>
  <c r="N71" i="235"/>
  <c r="N13" i="235"/>
  <c r="N26" i="235"/>
  <c r="N41" i="235"/>
  <c r="N62" i="235"/>
  <c r="N76" i="235"/>
  <c r="N55" i="235"/>
  <c r="N34" i="235"/>
  <c r="N22" i="235"/>
  <c r="N60" i="235"/>
  <c r="I247" i="242" s="1"/>
  <c r="B250" i="245" s="1"/>
  <c r="N36" i="235"/>
  <c r="N48" i="235"/>
  <c r="N43" i="235"/>
  <c r="N20" i="235"/>
  <c r="I41" i="242" s="1"/>
  <c r="B44" i="245" s="1"/>
  <c r="N69" i="235"/>
  <c r="N15" i="235"/>
  <c r="N53" i="235"/>
  <c r="N45" i="235"/>
  <c r="N29" i="235"/>
  <c r="N24" i="235"/>
  <c r="I70" i="242" s="1"/>
  <c r="B73" i="245" s="1"/>
  <c r="N18" i="235"/>
  <c r="I26" i="242" s="1"/>
  <c r="B29" i="245" s="1"/>
  <c r="R83" i="235"/>
  <c r="S82" i="235" a="1"/>
  <c r="S82" i="235" s="1"/>
  <c r="G127" i="235"/>
  <c r="C128" i="235" s="1"/>
  <c r="C167" i="235"/>
  <c r="R92" i="235" a="1"/>
  <c r="R92" i="235" s="1"/>
  <c r="Q93" i="235"/>
  <c r="R86" i="235" a="1"/>
  <c r="R86" i="235" s="1"/>
  <c r="I339" i="242" s="1"/>
  <c r="B342" i="245" s="1"/>
  <c r="Q87" i="235"/>
  <c r="Q41" i="228" a="1"/>
  <c r="I96" i="242" l="1"/>
  <c r="B99" i="245" s="1"/>
  <c r="I127" i="242"/>
  <c r="B130" i="245" s="1"/>
  <c r="I359" i="242"/>
  <c r="B362" i="245" s="1"/>
  <c r="I82" i="242"/>
  <c r="B85" i="245" s="1"/>
  <c r="I189" i="242"/>
  <c r="B192" i="245" s="1"/>
  <c r="I21" i="242"/>
  <c r="B24" i="245" s="1"/>
  <c r="I155" i="242"/>
  <c r="B158" i="245" s="1"/>
  <c r="I111" i="242"/>
  <c r="B114" i="245" s="1"/>
  <c r="I11" i="242"/>
  <c r="B14" i="245" s="1"/>
  <c r="I267" i="242"/>
  <c r="B270" i="245" s="1"/>
  <c r="I231" i="242"/>
  <c r="B234" i="245" s="1"/>
  <c r="I252" i="242"/>
  <c r="B255" i="245" s="1"/>
  <c r="I204" i="242"/>
  <c r="B207" i="245" s="1"/>
  <c r="I58" i="242"/>
  <c r="B61" i="245" s="1"/>
  <c r="I276" i="242"/>
  <c r="B279" i="245" s="1"/>
  <c r="I294" i="242"/>
  <c r="B297" i="245" s="1"/>
  <c r="I146" i="242"/>
  <c r="B149" i="245" s="1"/>
  <c r="I176" i="242"/>
  <c r="B179" i="245" s="1"/>
  <c r="G127" i="241"/>
  <c r="C128" i="241" s="1"/>
  <c r="T86" i="241" a="1"/>
  <c r="T86" i="241" s="1"/>
  <c r="S87" i="241"/>
  <c r="N56" i="241"/>
  <c r="N35" i="241"/>
  <c r="C168" i="241"/>
  <c r="N23" i="241"/>
  <c r="N37" i="241"/>
  <c r="N14" i="241"/>
  <c r="R93" i="241"/>
  <c r="S92" i="241" a="1"/>
  <c r="S92" i="241" s="1"/>
  <c r="N72" i="241"/>
  <c r="N44" i="241"/>
  <c r="N30" i="241"/>
  <c r="N21" i="241"/>
  <c r="N27" i="241"/>
  <c r="N70" i="241"/>
  <c r="N46" i="241"/>
  <c r="N42" i="241"/>
  <c r="N19" i="241"/>
  <c r="S82" i="241" a="1"/>
  <c r="S82" i="241" s="1"/>
  <c r="S83" i="241" s="1"/>
  <c r="R83" i="241"/>
  <c r="N25" i="241"/>
  <c r="N54" i="241"/>
  <c r="N77" i="241"/>
  <c r="N63" i="241"/>
  <c r="N49" i="241"/>
  <c r="Q41" i="228"/>
  <c r="I189" i="236"/>
  <c r="B192" i="240" s="1"/>
  <c r="I146" i="236"/>
  <c r="B149" i="240" s="1"/>
  <c r="I176" i="236"/>
  <c r="B179" i="240" s="1"/>
  <c r="N61" i="235"/>
  <c r="I204" i="236"/>
  <c r="B207" i="240" s="1"/>
  <c r="I276" i="236"/>
  <c r="B279" i="240" s="1"/>
  <c r="S83" i="235"/>
  <c r="I267" i="236"/>
  <c r="B270" i="240" s="1"/>
  <c r="I231" i="236"/>
  <c r="B234" i="240" s="1"/>
  <c r="I294" i="236"/>
  <c r="B297" i="240" s="1"/>
  <c r="I155" i="236"/>
  <c r="B158" i="240" s="1"/>
  <c r="I252" i="236"/>
  <c r="B255" i="240" s="1"/>
  <c r="I96" i="236"/>
  <c r="B99" i="240" s="1"/>
  <c r="I70" i="236"/>
  <c r="B73" i="240" s="1"/>
  <c r="I111" i="236"/>
  <c r="B114" i="240" s="1"/>
  <c r="I26" i="236"/>
  <c r="B29" i="240" s="1"/>
  <c r="I41" i="236"/>
  <c r="B44" i="240" s="1"/>
  <c r="N16" i="235"/>
  <c r="I21" i="236"/>
  <c r="B24" i="240" s="1"/>
  <c r="I247" i="236"/>
  <c r="B250" i="240" s="1"/>
  <c r="I127" i="236"/>
  <c r="B130" i="240" s="1"/>
  <c r="I58" i="236"/>
  <c r="B61" i="240" s="1"/>
  <c r="I82" i="236"/>
  <c r="B85" i="240" s="1"/>
  <c r="G128" i="235"/>
  <c r="C129" i="235" s="1"/>
  <c r="N35" i="235"/>
  <c r="N70" i="235"/>
  <c r="N56" i="235"/>
  <c r="N21" i="235"/>
  <c r="N77" i="235"/>
  <c r="R87" i="235"/>
  <c r="S86" i="235" a="1"/>
  <c r="S86" i="235" s="1"/>
  <c r="I340" i="242" s="1"/>
  <c r="B343" i="245" s="1"/>
  <c r="N19" i="235"/>
  <c r="N44" i="235"/>
  <c r="N63" i="235"/>
  <c r="S92" i="235" a="1"/>
  <c r="S92" i="235" s="1"/>
  <c r="R93" i="235"/>
  <c r="N25" i="235"/>
  <c r="N49" i="235"/>
  <c r="N42" i="235"/>
  <c r="N30" i="235"/>
  <c r="N37" i="235"/>
  <c r="N27" i="235"/>
  <c r="C168" i="235"/>
  <c r="N46" i="235"/>
  <c r="N14" i="235"/>
  <c r="N54" i="235"/>
  <c r="N23" i="235"/>
  <c r="N72" i="235"/>
  <c r="O43" i="241" a="1"/>
  <c r="O69" i="241" a="1"/>
  <c r="O22" i="241" a="1"/>
  <c r="O29" i="241" a="1"/>
  <c r="O45" i="241" a="1"/>
  <c r="O24" i="241" a="1"/>
  <c r="O48" i="241" a="1"/>
  <c r="O20" i="241" a="1"/>
  <c r="O55" i="241" a="1"/>
  <c r="O41" i="241" a="1"/>
  <c r="O53" i="241" a="1"/>
  <c r="O34" i="241" a="1"/>
  <c r="O13" i="241" a="1"/>
  <c r="O36" i="241" a="1"/>
  <c r="O71" i="241" a="1"/>
  <c r="O26" i="241" a="1"/>
  <c r="O76" i="241" a="1"/>
  <c r="O18" i="241" a="1"/>
  <c r="O62" i="241" a="1"/>
  <c r="O34" i="235" a="1"/>
  <c r="O18" i="235" a="1"/>
  <c r="O48" i="235" a="1"/>
  <c r="O24" i="235" a="1"/>
  <c r="O26" i="235" a="1"/>
  <c r="O76" i="235" a="1"/>
  <c r="O62" i="235" a="1"/>
  <c r="O36" i="235" a="1"/>
  <c r="O43" i="235" a="1"/>
  <c r="O22" i="235" a="1"/>
  <c r="O45" i="235" a="1"/>
  <c r="O71" i="235" a="1"/>
  <c r="O41" i="235" a="1"/>
  <c r="O55" i="235" a="1"/>
  <c r="O29" i="235" a="1"/>
  <c r="O53" i="235" a="1"/>
  <c r="O20" i="235" a="1"/>
  <c r="R41" i="228" a="1"/>
  <c r="O13" i="235" a="1"/>
  <c r="O69" i="235" a="1"/>
  <c r="I360" i="242" l="1"/>
  <c r="B363" i="245" s="1"/>
  <c r="I322" i="242"/>
  <c r="B325" i="245" s="1"/>
  <c r="O62" i="241"/>
  <c r="O18" i="241"/>
  <c r="O76" i="241"/>
  <c r="O26" i="241"/>
  <c r="O71" i="241"/>
  <c r="O36" i="241"/>
  <c r="O13" i="241"/>
  <c r="O34" i="241"/>
  <c r="O53" i="241"/>
  <c r="O41" i="241"/>
  <c r="O55" i="241"/>
  <c r="O20" i="241"/>
  <c r="O48" i="241"/>
  <c r="O24" i="241"/>
  <c r="O45" i="241"/>
  <c r="O29" i="241"/>
  <c r="O22" i="241"/>
  <c r="O69" i="241"/>
  <c r="O43" i="241"/>
  <c r="S93" i="241"/>
  <c r="T92" i="241" a="1"/>
  <c r="T92" i="241" s="1"/>
  <c r="U86" i="241" a="1"/>
  <c r="U86" i="241" s="1"/>
  <c r="T87" i="241"/>
  <c r="C169" i="241"/>
  <c r="G128" i="241"/>
  <c r="C129" i="241" s="1"/>
  <c r="R41" i="228"/>
  <c r="I11" i="236"/>
  <c r="B14" i="240" s="1"/>
  <c r="I318" i="236"/>
  <c r="B321" i="240" s="1"/>
  <c r="I328" i="236"/>
  <c r="B331" i="240" s="1"/>
  <c r="I312" i="236"/>
  <c r="B315" i="240" s="1"/>
  <c r="I336" i="236"/>
  <c r="B339" i="240" s="1"/>
  <c r="I356" i="236"/>
  <c r="B359" i="240" s="1"/>
  <c r="N42" i="228"/>
  <c r="O18" i="235"/>
  <c r="I27" i="242" s="1"/>
  <c r="B30" i="245" s="1"/>
  <c r="O45" i="235"/>
  <c r="O29" i="235"/>
  <c r="O69" i="235"/>
  <c r="O22" i="235"/>
  <c r="O41" i="235"/>
  <c r="O62" i="235"/>
  <c r="O76" i="235"/>
  <c r="O34" i="235"/>
  <c r="O71" i="235"/>
  <c r="O26" i="235"/>
  <c r="I83" i="242" s="1"/>
  <c r="B86" i="245" s="1"/>
  <c r="O48" i="235"/>
  <c r="I190" i="242" s="1"/>
  <c r="B193" i="245" s="1"/>
  <c r="O43" i="235"/>
  <c r="O20" i="235"/>
  <c r="O53" i="235"/>
  <c r="O13" i="235"/>
  <c r="O36" i="235"/>
  <c r="O24" i="235"/>
  <c r="O55" i="235"/>
  <c r="S87" i="235"/>
  <c r="T86" i="235" a="1"/>
  <c r="T86" i="235" s="1"/>
  <c r="I341" i="242" s="1"/>
  <c r="B344" i="245" s="1"/>
  <c r="T92" i="235" a="1"/>
  <c r="T92" i="235" s="1"/>
  <c r="S93" i="235"/>
  <c r="C169" i="235"/>
  <c r="G129" i="235"/>
  <c r="C130" i="235" s="1"/>
  <c r="I156" i="242" l="1"/>
  <c r="B159" i="245" s="1"/>
  <c r="I232" i="242"/>
  <c r="B235" i="245" s="1"/>
  <c r="I128" i="242"/>
  <c r="B131" i="245" s="1"/>
  <c r="I295" i="242"/>
  <c r="B298" i="245" s="1"/>
  <c r="I268" i="242"/>
  <c r="B271" i="245" s="1"/>
  <c r="I253" i="242"/>
  <c r="B256" i="245" s="1"/>
  <c r="I12" i="242"/>
  <c r="B15" i="245" s="1"/>
  <c r="I147" i="242"/>
  <c r="B150" i="245" s="1"/>
  <c r="I71" i="242"/>
  <c r="B74" i="245" s="1"/>
  <c r="I177" i="242"/>
  <c r="B180" i="245" s="1"/>
  <c r="I361" i="242"/>
  <c r="B364" i="245" s="1"/>
  <c r="I42" i="242"/>
  <c r="B45" i="245" s="1"/>
  <c r="I205" i="242"/>
  <c r="B208" i="245" s="1"/>
  <c r="I59" i="242"/>
  <c r="B62" i="245" s="1"/>
  <c r="I97" i="242"/>
  <c r="B100" i="245" s="1"/>
  <c r="I277" i="242"/>
  <c r="B280" i="245" s="1"/>
  <c r="I112" i="242"/>
  <c r="B115" i="245" s="1"/>
  <c r="O46" i="241"/>
  <c r="O14" i="241"/>
  <c r="C170" i="241"/>
  <c r="O30" i="241"/>
  <c r="O35" i="241"/>
  <c r="U87" i="241"/>
  <c r="V86" i="241" a="1"/>
  <c r="V86" i="241" s="1"/>
  <c r="O25" i="241"/>
  <c r="O37" i="241"/>
  <c r="T93" i="241"/>
  <c r="U92" i="241" a="1"/>
  <c r="U92" i="241" s="1"/>
  <c r="U93" i="241" s="1"/>
  <c r="O49" i="241"/>
  <c r="O72" i="241"/>
  <c r="O21" i="241"/>
  <c r="O27" i="241"/>
  <c r="G129" i="241"/>
  <c r="C130" i="241" s="1"/>
  <c r="O44" i="241"/>
  <c r="O56" i="241"/>
  <c r="O77" i="241"/>
  <c r="O70" i="241"/>
  <c r="O42" i="241"/>
  <c r="O19" i="241"/>
  <c r="O23" i="241"/>
  <c r="O54" i="241"/>
  <c r="O63" i="241"/>
  <c r="I205" i="236"/>
  <c r="B208" i="240" s="1"/>
  <c r="I253" i="236"/>
  <c r="B256" i="240" s="1"/>
  <c r="I147" i="236"/>
  <c r="B150" i="240" s="1"/>
  <c r="I156" i="236"/>
  <c r="B159" i="240" s="1"/>
  <c r="I190" i="236"/>
  <c r="B193" i="240" s="1"/>
  <c r="I268" i="236"/>
  <c r="B271" i="240" s="1"/>
  <c r="I232" i="236"/>
  <c r="B235" i="240" s="1"/>
  <c r="I277" i="236"/>
  <c r="B280" i="240" s="1"/>
  <c r="I177" i="236"/>
  <c r="B180" i="240" s="1"/>
  <c r="I295" i="236"/>
  <c r="B298" i="240" s="1"/>
  <c r="I27" i="236"/>
  <c r="B30" i="240" s="1"/>
  <c r="I128" i="236"/>
  <c r="B131" i="240" s="1"/>
  <c r="I97" i="236"/>
  <c r="B100" i="240" s="1"/>
  <c r="I83" i="236"/>
  <c r="B86" i="240" s="1"/>
  <c r="I112" i="236"/>
  <c r="B115" i="240" s="1"/>
  <c r="I71" i="236"/>
  <c r="B74" i="240" s="1"/>
  <c r="I42" i="236"/>
  <c r="B45" i="240" s="1"/>
  <c r="I59" i="236"/>
  <c r="B62" i="240" s="1"/>
  <c r="U92" i="235" a="1"/>
  <c r="U92" i="235" s="1"/>
  <c r="T93" i="235"/>
  <c r="O21" i="235"/>
  <c r="O42" i="235"/>
  <c r="T87" i="235"/>
  <c r="U86" i="235" a="1"/>
  <c r="U86" i="235" s="1"/>
  <c r="I342" i="242" s="1"/>
  <c r="B345" i="245" s="1"/>
  <c r="O44" i="235"/>
  <c r="O23" i="235"/>
  <c r="O49" i="235"/>
  <c r="O70" i="235"/>
  <c r="O54" i="235"/>
  <c r="O56" i="235"/>
  <c r="O27" i="235"/>
  <c r="O30" i="235"/>
  <c r="O14" i="235"/>
  <c r="O77" i="235"/>
  <c r="G130" i="235"/>
  <c r="C131" i="235" s="1"/>
  <c r="O25" i="235"/>
  <c r="O72" i="235"/>
  <c r="O46" i="235"/>
  <c r="O63" i="235"/>
  <c r="C170" i="235"/>
  <c r="O37" i="235"/>
  <c r="O35" i="235"/>
  <c r="O19" i="235"/>
  <c r="P26" i="241" a="1"/>
  <c r="P45" i="241" a="1"/>
  <c r="P22" i="241" a="1"/>
  <c r="P48" i="241" a="1"/>
  <c r="P69" i="241" a="1"/>
  <c r="P53" i="241" a="1"/>
  <c r="P34" i="241" a="1"/>
  <c r="P13" i="241" a="1"/>
  <c r="P43" i="241" a="1"/>
  <c r="P62" i="241" a="1"/>
  <c r="P76" i="241" a="1"/>
  <c r="P24" i="241" a="1"/>
  <c r="P71" i="241" a="1"/>
  <c r="P20" i="241" a="1"/>
  <c r="P41" i="241" a="1"/>
  <c r="P29" i="241" a="1"/>
  <c r="P36" i="241" a="1"/>
  <c r="P55" i="241" a="1"/>
  <c r="P18" i="241" a="1"/>
  <c r="P71" i="235" a="1"/>
  <c r="P34" i="235" a="1"/>
  <c r="P26" i="235" a="1"/>
  <c r="P24" i="235" a="1"/>
  <c r="P20" i="235" a="1"/>
  <c r="P76" i="235" a="1"/>
  <c r="P22" i="235" a="1"/>
  <c r="P41" i="235" a="1"/>
  <c r="P43" i="235" a="1"/>
  <c r="P45" i="235" a="1"/>
  <c r="P29" i="235" a="1"/>
  <c r="P48" i="235" a="1"/>
  <c r="P36" i="235" a="1"/>
  <c r="P69" i="235" a="1"/>
  <c r="P62" i="235" a="1"/>
  <c r="P18" i="235" a="1"/>
  <c r="P13" i="235" a="1"/>
  <c r="P53" i="235" a="1"/>
  <c r="P55" i="235" a="1"/>
  <c r="I362" i="242" l="1"/>
  <c r="B365" i="245" s="1"/>
  <c r="P18" i="241"/>
  <c r="P55" i="241"/>
  <c r="P36" i="241"/>
  <c r="P29" i="241"/>
  <c r="P41" i="241"/>
  <c r="P20" i="241"/>
  <c r="P71" i="241"/>
  <c r="P24" i="241"/>
  <c r="P76" i="241"/>
  <c r="P62" i="241"/>
  <c r="P43" i="241"/>
  <c r="P13" i="241"/>
  <c r="P34" i="241"/>
  <c r="P53" i="241"/>
  <c r="P69" i="241"/>
  <c r="P48" i="241"/>
  <c r="P22" i="241"/>
  <c r="P45" i="241"/>
  <c r="P26" i="241"/>
  <c r="C171" i="241"/>
  <c r="G130" i="241"/>
  <c r="C131" i="241" s="1"/>
  <c r="V87" i="241"/>
  <c r="W86" i="241" a="1"/>
  <c r="W86" i="241" s="1"/>
  <c r="U93" i="235"/>
  <c r="I337" i="236"/>
  <c r="B340" i="240" s="1"/>
  <c r="I357" i="236"/>
  <c r="B360" i="240" s="1"/>
  <c r="I329" i="236"/>
  <c r="B332" i="240" s="1"/>
  <c r="I12" i="236"/>
  <c r="B15" i="240" s="1"/>
  <c r="I319" i="236"/>
  <c r="B322" i="240" s="1"/>
  <c r="O42" i="228"/>
  <c r="P18" i="235"/>
  <c r="P62" i="235"/>
  <c r="P26" i="235"/>
  <c r="P55" i="235"/>
  <c r="I233" i="242" s="1"/>
  <c r="B236" i="245" s="1"/>
  <c r="P29" i="235"/>
  <c r="P48" i="235"/>
  <c r="P41" i="235"/>
  <c r="I148" i="242" s="1"/>
  <c r="B151" i="245" s="1"/>
  <c r="P34" i="235"/>
  <c r="P45" i="235"/>
  <c r="P76" i="235"/>
  <c r="P22" i="235"/>
  <c r="I60" i="242" s="1"/>
  <c r="B63" i="245" s="1"/>
  <c r="P20" i="235"/>
  <c r="P53" i="235"/>
  <c r="P43" i="235"/>
  <c r="P24" i="235"/>
  <c r="P69" i="235"/>
  <c r="P71" i="235"/>
  <c r="I278" i="242" s="1"/>
  <c r="B281" i="245" s="1"/>
  <c r="P36" i="235"/>
  <c r="P13" i="235"/>
  <c r="G131" i="235"/>
  <c r="C132" i="235" s="1"/>
  <c r="V86" i="235" a="1"/>
  <c r="V86" i="235" s="1"/>
  <c r="I343" i="242" s="1"/>
  <c r="B346" i="245" s="1"/>
  <c r="U87" i="235"/>
  <c r="C171" i="235"/>
  <c r="I43" i="242" l="1"/>
  <c r="B46" i="245" s="1"/>
  <c r="I113" i="242"/>
  <c r="B116" i="245" s="1"/>
  <c r="I206" i="242"/>
  <c r="B209" i="245" s="1"/>
  <c r="I98" i="242"/>
  <c r="B101" i="245" s="1"/>
  <c r="I13" i="242"/>
  <c r="B16" i="245" s="1"/>
  <c r="I72" i="242"/>
  <c r="B75" i="245" s="1"/>
  <c r="I269" i="242"/>
  <c r="B272" i="245" s="1"/>
  <c r="I178" i="242"/>
  <c r="B181" i="245" s="1"/>
  <c r="I28" i="242"/>
  <c r="B31" i="245" s="1"/>
  <c r="I191" i="242"/>
  <c r="B194" i="245" s="1"/>
  <c r="I84" i="242"/>
  <c r="B87" i="245" s="1"/>
  <c r="I129" i="242"/>
  <c r="B132" i="245" s="1"/>
  <c r="I157" i="242"/>
  <c r="B160" i="245" s="1"/>
  <c r="I296" i="242"/>
  <c r="B299" i="245" s="1"/>
  <c r="I254" i="242"/>
  <c r="B257" i="245" s="1"/>
  <c r="P49" i="241"/>
  <c r="P25" i="241"/>
  <c r="C172" i="241"/>
  <c r="P70" i="241"/>
  <c r="P72" i="241"/>
  <c r="P54" i="241"/>
  <c r="P21" i="241"/>
  <c r="X86" i="241" a="1"/>
  <c r="X86" i="241" s="1"/>
  <c r="W87" i="241"/>
  <c r="P35" i="241"/>
  <c r="P42" i="241"/>
  <c r="P14" i="241"/>
  <c r="P30" i="241"/>
  <c r="G131" i="241"/>
  <c r="C132" i="241" s="1"/>
  <c r="P27" i="241"/>
  <c r="P44" i="241"/>
  <c r="P37" i="241"/>
  <c r="P46" i="241"/>
  <c r="P63" i="241"/>
  <c r="P56" i="241"/>
  <c r="P23" i="241"/>
  <c r="P77" i="241"/>
  <c r="P19" i="241"/>
  <c r="I296" i="236"/>
  <c r="B299" i="240" s="1"/>
  <c r="I254" i="236"/>
  <c r="B257" i="240" s="1"/>
  <c r="I278" i="236"/>
  <c r="B281" i="240" s="1"/>
  <c r="I178" i="236"/>
  <c r="B181" i="240" s="1"/>
  <c r="I269" i="236"/>
  <c r="B272" i="240" s="1"/>
  <c r="I148" i="236"/>
  <c r="B151" i="240" s="1"/>
  <c r="I157" i="236"/>
  <c r="B160" i="240" s="1"/>
  <c r="I191" i="236"/>
  <c r="B194" i="240" s="1"/>
  <c r="I206" i="236"/>
  <c r="B209" i="240" s="1"/>
  <c r="I233" i="236"/>
  <c r="B236" i="240" s="1"/>
  <c r="I84" i="236"/>
  <c r="B87" i="240" s="1"/>
  <c r="I43" i="236"/>
  <c r="B46" i="240" s="1"/>
  <c r="I98" i="236"/>
  <c r="B101" i="240" s="1"/>
  <c r="I129" i="236"/>
  <c r="B132" i="240" s="1"/>
  <c r="I28" i="236"/>
  <c r="B31" i="240" s="1"/>
  <c r="I60" i="236"/>
  <c r="B63" i="240" s="1"/>
  <c r="I72" i="236"/>
  <c r="B75" i="240" s="1"/>
  <c r="I113" i="236"/>
  <c r="B116" i="240" s="1"/>
  <c r="P70" i="235"/>
  <c r="P35" i="235"/>
  <c r="C172" i="235"/>
  <c r="P25" i="235"/>
  <c r="P42" i="235"/>
  <c r="G132" i="235"/>
  <c r="C133" i="235" s="1"/>
  <c r="P44" i="235"/>
  <c r="P49" i="235"/>
  <c r="P54" i="235"/>
  <c r="P30" i="235"/>
  <c r="V87" i="235"/>
  <c r="W86" i="235" a="1"/>
  <c r="W86" i="235" s="1"/>
  <c r="I344" i="242" s="1"/>
  <c r="B347" i="245" s="1"/>
  <c r="P21" i="235"/>
  <c r="P56" i="235"/>
  <c r="P14" i="235"/>
  <c r="P23" i="235"/>
  <c r="P27" i="235"/>
  <c r="P37" i="235"/>
  <c r="P77" i="235"/>
  <c r="P63" i="235"/>
  <c r="P72" i="235"/>
  <c r="P46" i="235"/>
  <c r="P19" i="235"/>
  <c r="Q48" i="241" a="1"/>
  <c r="Q45" i="241" a="1"/>
  <c r="Q71" i="241" a="1"/>
  <c r="Q34" i="241" a="1"/>
  <c r="Q76" i="241" a="1"/>
  <c r="Q41" i="241" a="1"/>
  <c r="Q26" i="241" a="1"/>
  <c r="Q62" i="241" a="1"/>
  <c r="Q18" i="241" a="1"/>
  <c r="Q22" i="241" a="1"/>
  <c r="Q24" i="241" a="1"/>
  <c r="Q53" i="241" a="1"/>
  <c r="Q43" i="241" a="1"/>
  <c r="Q69" i="241" a="1"/>
  <c r="Q20" i="241" a="1"/>
  <c r="Q13" i="241" a="1"/>
  <c r="Q36" i="241" a="1"/>
  <c r="Q55" i="241" a="1"/>
  <c r="Q29" i="241" a="1"/>
  <c r="Q62" i="235" a="1"/>
  <c r="Q45" i="235" a="1"/>
  <c r="Q41" i="235" a="1"/>
  <c r="Q34" i="235" a="1"/>
  <c r="Q48" i="235" a="1"/>
  <c r="Q20" i="235" a="1"/>
  <c r="Q71" i="235" a="1"/>
  <c r="Q24" i="235" a="1"/>
  <c r="Q22" i="235" a="1"/>
  <c r="Q76" i="235" a="1"/>
  <c r="Q18" i="235" a="1"/>
  <c r="Q55" i="235" a="1"/>
  <c r="Q13" i="235" a="1"/>
  <c r="Q43" i="235" a="1"/>
  <c r="Q53" i="235" a="1"/>
  <c r="Q29" i="235" a="1"/>
  <c r="Q36" i="235" a="1"/>
  <c r="Q26" i="235" a="1"/>
  <c r="Q69" i="235" a="1"/>
  <c r="Q29" i="241" l="1"/>
  <c r="Q55" i="241"/>
  <c r="Q36" i="241"/>
  <c r="Q13" i="241"/>
  <c r="Q20" i="241"/>
  <c r="Q69" i="241"/>
  <c r="Q43" i="241"/>
  <c r="Q53" i="241"/>
  <c r="Q24" i="241"/>
  <c r="Q22" i="241"/>
  <c r="Q18" i="241"/>
  <c r="Q62" i="241"/>
  <c r="Q26" i="241"/>
  <c r="Q41" i="241"/>
  <c r="Q76" i="241"/>
  <c r="Q34" i="241"/>
  <c r="Q71" i="241"/>
  <c r="Q45" i="241"/>
  <c r="Q48" i="241"/>
  <c r="Y86" i="241" a="1"/>
  <c r="Y86" i="241" s="1"/>
  <c r="X87" i="241"/>
  <c r="G132" i="241"/>
  <c r="C133" i="241" s="1"/>
  <c r="C173" i="241"/>
  <c r="I13" i="236"/>
  <c r="B16" i="240" s="1"/>
  <c r="I320" i="236"/>
  <c r="B323" i="240" s="1"/>
  <c r="I338" i="236"/>
  <c r="B341" i="240" s="1"/>
  <c r="I358" i="236"/>
  <c r="B361" i="240" s="1"/>
  <c r="P42" i="228"/>
  <c r="I330" i="236"/>
  <c r="B333" i="240" s="1"/>
  <c r="Q20" i="235"/>
  <c r="Q24" i="235"/>
  <c r="Q45" i="235"/>
  <c r="Q36" i="235"/>
  <c r="Q48" i="235"/>
  <c r="Q18" i="235"/>
  <c r="I29" i="242" s="1"/>
  <c r="B32" i="245" s="1"/>
  <c r="Q76" i="235"/>
  <c r="Q71" i="235"/>
  <c r="I279" i="242" s="1"/>
  <c r="B282" i="245" s="1"/>
  <c r="Q26" i="235"/>
  <c r="Q43" i="235"/>
  <c r="I158" i="242" s="1"/>
  <c r="B161" i="245" s="1"/>
  <c r="Q13" i="235"/>
  <c r="Q62" i="235"/>
  <c r="Q22" i="235"/>
  <c r="I61" i="242" s="1"/>
  <c r="B64" i="245" s="1"/>
  <c r="Q29" i="235"/>
  <c r="I99" i="242" s="1"/>
  <c r="B102" i="245" s="1"/>
  <c r="Q34" i="235"/>
  <c r="Q53" i="235"/>
  <c r="Q55" i="235"/>
  <c r="Q69" i="235"/>
  <c r="Q41" i="235"/>
  <c r="W87" i="235"/>
  <c r="X86" i="235" a="1"/>
  <c r="X86" i="235" s="1"/>
  <c r="I345" i="242" s="1"/>
  <c r="B348" i="245" s="1"/>
  <c r="C173" i="235"/>
  <c r="G133" i="235"/>
  <c r="C134" i="235" s="1"/>
  <c r="I192" i="242" l="1"/>
  <c r="B195" i="245" s="1"/>
  <c r="I234" i="242"/>
  <c r="B237" i="245" s="1"/>
  <c r="I255" i="242"/>
  <c r="B258" i="245" s="1"/>
  <c r="I85" i="242"/>
  <c r="B88" i="245" s="1"/>
  <c r="I44" i="242"/>
  <c r="B47" i="245" s="1"/>
  <c r="I207" i="242"/>
  <c r="B210" i="245" s="1"/>
  <c r="I270" i="242"/>
  <c r="B273" i="245" s="1"/>
  <c r="I73" i="242"/>
  <c r="B76" i="245" s="1"/>
  <c r="I114" i="242"/>
  <c r="B117" i="245" s="1"/>
  <c r="I130" i="242"/>
  <c r="B133" i="245" s="1"/>
  <c r="I149" i="242"/>
  <c r="B152" i="245" s="1"/>
  <c r="I14" i="242"/>
  <c r="B17" i="245" s="1"/>
  <c r="I179" i="242"/>
  <c r="B182" i="245" s="1"/>
  <c r="I297" i="242"/>
  <c r="B300" i="245" s="1"/>
  <c r="C174" i="241"/>
  <c r="Q35" i="241"/>
  <c r="Q54" i="241"/>
  <c r="G133" i="241"/>
  <c r="C134" i="241" s="1"/>
  <c r="Q77" i="241"/>
  <c r="Q44" i="241"/>
  <c r="Q42" i="241"/>
  <c r="Q70" i="241"/>
  <c r="Q27" i="241"/>
  <c r="Q21" i="241"/>
  <c r="Y87" i="241"/>
  <c r="Z86" i="241" a="1"/>
  <c r="Z86" i="241" s="1"/>
  <c r="Q63" i="241"/>
  <c r="Q14" i="241"/>
  <c r="Q49" i="241"/>
  <c r="Q19" i="241"/>
  <c r="Q37" i="241"/>
  <c r="Q46" i="241"/>
  <c r="Q23" i="241"/>
  <c r="Q56" i="241"/>
  <c r="Q72" i="241"/>
  <c r="Q25" i="241"/>
  <c r="Q30" i="241"/>
  <c r="I192" i="236"/>
  <c r="B195" i="240" s="1"/>
  <c r="I255" i="236"/>
  <c r="B258" i="240" s="1"/>
  <c r="I179" i="236"/>
  <c r="B182" i="240" s="1"/>
  <c r="I270" i="236"/>
  <c r="B273" i="240" s="1"/>
  <c r="I158" i="236"/>
  <c r="B161" i="240" s="1"/>
  <c r="I149" i="236"/>
  <c r="B152" i="240" s="1"/>
  <c r="I234" i="236"/>
  <c r="B237" i="240" s="1"/>
  <c r="I207" i="236"/>
  <c r="B210" i="240" s="1"/>
  <c r="I279" i="236"/>
  <c r="B282" i="240" s="1"/>
  <c r="I297" i="236"/>
  <c r="B300" i="240" s="1"/>
  <c r="I29" i="236"/>
  <c r="B32" i="240" s="1"/>
  <c r="I114" i="236"/>
  <c r="B117" i="240" s="1"/>
  <c r="I73" i="236"/>
  <c r="B76" i="240" s="1"/>
  <c r="I130" i="236"/>
  <c r="B133" i="240" s="1"/>
  <c r="I85" i="236"/>
  <c r="B88" i="240" s="1"/>
  <c r="I44" i="236"/>
  <c r="B47" i="240" s="1"/>
  <c r="I61" i="236"/>
  <c r="B64" i="240" s="1"/>
  <c r="I99" i="236"/>
  <c r="B102" i="240" s="1"/>
  <c r="Q54" i="235"/>
  <c r="Q72" i="235"/>
  <c r="Q35" i="235"/>
  <c r="Q77" i="235"/>
  <c r="C174" i="235"/>
  <c r="Q30" i="235"/>
  <c r="Q19" i="235"/>
  <c r="Y86" i="235" a="1"/>
  <c r="Y86" i="235" s="1"/>
  <c r="I346" i="242" s="1"/>
  <c r="B349" i="245" s="1"/>
  <c r="X87" i="235"/>
  <c r="Q23" i="235"/>
  <c r="Q49" i="235"/>
  <c r="Q63" i="235"/>
  <c r="Q37" i="235"/>
  <c r="Q42" i="235"/>
  <c r="Q14" i="235"/>
  <c r="Q46" i="235"/>
  <c r="Q70" i="235"/>
  <c r="Q44" i="235"/>
  <c r="Q25" i="235"/>
  <c r="G134" i="235"/>
  <c r="C135" i="235" s="1"/>
  <c r="Q56" i="235"/>
  <c r="Q27" i="235"/>
  <c r="Q21" i="235"/>
  <c r="R69" i="241" a="1"/>
  <c r="R18" i="241" a="1"/>
  <c r="R76" i="241" a="1"/>
  <c r="R55" i="241" a="1"/>
  <c r="R34" i="241" a="1"/>
  <c r="R26" i="241" a="1"/>
  <c r="R13" i="241" a="1"/>
  <c r="R71" i="241" a="1"/>
  <c r="R43" i="241" a="1"/>
  <c r="R36" i="241" a="1"/>
  <c r="R20" i="241" a="1"/>
  <c r="R53" i="241" a="1"/>
  <c r="R45" i="241" a="1"/>
  <c r="R24" i="241" a="1"/>
  <c r="R41" i="241" a="1"/>
  <c r="R48" i="241" a="1"/>
  <c r="R22" i="241" a="1"/>
  <c r="R29" i="241" a="1"/>
  <c r="R62" i="241" a="1"/>
  <c r="R69" i="235" a="1"/>
  <c r="R34" i="235" a="1"/>
  <c r="R18" i="235" a="1"/>
  <c r="R36" i="235" a="1"/>
  <c r="R13" i="235" a="1"/>
  <c r="R76" i="235" a="1"/>
  <c r="R24" i="235" a="1"/>
  <c r="R71" i="235" a="1"/>
  <c r="R29" i="235" a="1"/>
  <c r="R43" i="235" a="1"/>
  <c r="R26" i="235" a="1"/>
  <c r="R22" i="235" a="1"/>
  <c r="R62" i="235" a="1"/>
  <c r="R55" i="235" a="1"/>
  <c r="R41" i="235" a="1"/>
  <c r="R20" i="235" a="1"/>
  <c r="R45" i="235" a="1"/>
  <c r="R48" i="235" a="1"/>
  <c r="R53" i="235" a="1"/>
  <c r="R62" i="241" l="1"/>
  <c r="R29" i="241"/>
  <c r="R22" i="241"/>
  <c r="R48" i="241"/>
  <c r="R41" i="241"/>
  <c r="R42" i="241" s="1"/>
  <c r="R24" i="241"/>
  <c r="R45" i="241"/>
  <c r="R53" i="241"/>
  <c r="R20" i="241"/>
  <c r="R36" i="241"/>
  <c r="R43" i="241"/>
  <c r="R71" i="241"/>
  <c r="R13" i="241"/>
  <c r="R26" i="241"/>
  <c r="R34" i="241"/>
  <c r="R55" i="241"/>
  <c r="R76" i="241"/>
  <c r="R18" i="241"/>
  <c r="R69" i="241"/>
  <c r="R70" i="241" s="1"/>
  <c r="Z87" i="241"/>
  <c r="AA86" i="241" a="1"/>
  <c r="AA86" i="241" s="1"/>
  <c r="G134" i="241"/>
  <c r="C135" i="241" s="1"/>
  <c r="C175" i="241"/>
  <c r="I14" i="236"/>
  <c r="B17" i="240" s="1"/>
  <c r="I321" i="236"/>
  <c r="B324" i="240" s="1"/>
  <c r="I339" i="236"/>
  <c r="B342" i="240" s="1"/>
  <c r="I359" i="236"/>
  <c r="B362" i="240" s="1"/>
  <c r="Q42" i="228"/>
  <c r="R36" i="235"/>
  <c r="R24" i="235"/>
  <c r="I74" i="242" s="1"/>
  <c r="B77" i="245" s="1"/>
  <c r="R76" i="235"/>
  <c r="R62" i="235"/>
  <c r="R18" i="235"/>
  <c r="R26" i="235"/>
  <c r="R34" i="235"/>
  <c r="I115" i="242" s="1"/>
  <c r="B118" i="245" s="1"/>
  <c r="R55" i="235"/>
  <c r="R69" i="235"/>
  <c r="R71" i="235"/>
  <c r="R20" i="235"/>
  <c r="R43" i="235"/>
  <c r="R13" i="235"/>
  <c r="R48" i="235"/>
  <c r="R29" i="235"/>
  <c r="R45" i="235"/>
  <c r="R41" i="235"/>
  <c r="R22" i="235"/>
  <c r="R53" i="235"/>
  <c r="Z86" i="235" a="1"/>
  <c r="Z86" i="235" s="1"/>
  <c r="I347" i="242" s="1"/>
  <c r="B350" i="245" s="1"/>
  <c r="Y87" i="235"/>
  <c r="G135" i="235"/>
  <c r="C136" i="235" s="1"/>
  <c r="C175" i="235"/>
  <c r="S22" i="235" a="1"/>
  <c r="I150" i="242" l="1"/>
  <c r="B153" i="245" s="1"/>
  <c r="I235" i="242"/>
  <c r="B238" i="245" s="1"/>
  <c r="I193" i="242"/>
  <c r="B196" i="245" s="1"/>
  <c r="I280" i="242"/>
  <c r="B283" i="245" s="1"/>
  <c r="I86" i="242"/>
  <c r="B89" i="245" s="1"/>
  <c r="I271" i="242"/>
  <c r="B274" i="245" s="1"/>
  <c r="I131" i="242"/>
  <c r="B134" i="245" s="1"/>
  <c r="I180" i="242"/>
  <c r="B183" i="245" s="1"/>
  <c r="I30" i="242"/>
  <c r="B33" i="245" s="1"/>
  <c r="I15" i="242"/>
  <c r="B18" i="245" s="1"/>
  <c r="I62" i="242"/>
  <c r="B65" i="245" s="1"/>
  <c r="I100" i="242"/>
  <c r="B103" i="245" s="1"/>
  <c r="I208" i="242"/>
  <c r="B211" i="245" s="1"/>
  <c r="I159" i="242"/>
  <c r="B162" i="245" s="1"/>
  <c r="I256" i="242"/>
  <c r="B259" i="245" s="1"/>
  <c r="I45" i="242"/>
  <c r="B48" i="245" s="1"/>
  <c r="I298" i="242"/>
  <c r="B301" i="245" s="1"/>
  <c r="G135" i="241"/>
  <c r="C136" i="241" s="1"/>
  <c r="R56" i="241"/>
  <c r="R54" i="241"/>
  <c r="R35" i="241"/>
  <c r="R46" i="241"/>
  <c r="AB86" i="241" a="1"/>
  <c r="AB86" i="241" s="1"/>
  <c r="AB87" i="241" s="1"/>
  <c r="AA87" i="241"/>
  <c r="R27" i="241"/>
  <c r="R25" i="241"/>
  <c r="R14" i="241"/>
  <c r="R72" i="241"/>
  <c r="R49" i="241"/>
  <c r="R44" i="241"/>
  <c r="R23" i="241"/>
  <c r="R19" i="241"/>
  <c r="R37" i="241"/>
  <c r="R30" i="241"/>
  <c r="C176" i="241"/>
  <c r="R77" i="241"/>
  <c r="R21" i="241"/>
  <c r="R63" i="241"/>
  <c r="S22" i="235"/>
  <c r="I193" i="236"/>
  <c r="B196" i="240" s="1"/>
  <c r="I159" i="236"/>
  <c r="B162" i="240" s="1"/>
  <c r="I256" i="236"/>
  <c r="B259" i="240" s="1"/>
  <c r="I208" i="236"/>
  <c r="B211" i="240" s="1"/>
  <c r="I298" i="236"/>
  <c r="B301" i="240" s="1"/>
  <c r="I280" i="236"/>
  <c r="B283" i="240" s="1"/>
  <c r="R42" i="235"/>
  <c r="I180" i="236"/>
  <c r="B183" i="240" s="1"/>
  <c r="I235" i="236"/>
  <c r="B238" i="240" s="1"/>
  <c r="I74" i="236"/>
  <c r="B77" i="240" s="1"/>
  <c r="I30" i="236"/>
  <c r="B33" i="240" s="1"/>
  <c r="I115" i="236"/>
  <c r="B118" i="240" s="1"/>
  <c r="R42" i="228"/>
  <c r="I45" i="236"/>
  <c r="B48" i="240" s="1"/>
  <c r="I86" i="236"/>
  <c r="B89" i="240" s="1"/>
  <c r="I100" i="236"/>
  <c r="B103" i="240" s="1"/>
  <c r="I150" i="236"/>
  <c r="B153" i="240" s="1"/>
  <c r="I62" i="236"/>
  <c r="B65" i="240" s="1"/>
  <c r="I131" i="236"/>
  <c r="B134" i="240" s="1"/>
  <c r="R70" i="235"/>
  <c r="I271" i="236"/>
  <c r="B274" i="240" s="1"/>
  <c r="R46" i="235"/>
  <c r="R56" i="235"/>
  <c r="R30" i="235"/>
  <c r="R35" i="235"/>
  <c r="G136" i="235"/>
  <c r="C137" i="235" s="1"/>
  <c r="R49" i="235"/>
  <c r="R27" i="235"/>
  <c r="R14" i="235"/>
  <c r="R19" i="235"/>
  <c r="Z87" i="235"/>
  <c r="AA86" i="235" a="1"/>
  <c r="AA86" i="235" s="1"/>
  <c r="I348" i="242" s="1"/>
  <c r="B351" i="245" s="1"/>
  <c r="R44" i="235"/>
  <c r="R63" i="235"/>
  <c r="R54" i="235"/>
  <c r="R21" i="235"/>
  <c r="R77" i="235"/>
  <c r="R23" i="235"/>
  <c r="R72" i="235"/>
  <c r="R25" i="235"/>
  <c r="C176" i="235"/>
  <c r="R37" i="235"/>
  <c r="S34" i="241" a="1"/>
  <c r="S45" i="241" a="1"/>
  <c r="S13" i="241" a="1"/>
  <c r="S48" i="241" a="1"/>
  <c r="S36" i="241" a="1"/>
  <c r="S20" i="241" a="1"/>
  <c r="S55" i="241" a="1"/>
  <c r="S29" i="241" a="1"/>
  <c r="S43" i="241" a="1"/>
  <c r="S62" i="241" a="1"/>
  <c r="S53" i="241" a="1"/>
  <c r="S22" i="241" a="1"/>
  <c r="S26" i="241" a="1"/>
  <c r="S71" i="241" a="1"/>
  <c r="S24" i="241" a="1"/>
  <c r="S18" i="241" a="1"/>
  <c r="S76" i="241" a="1"/>
  <c r="S62" i="235" a="1"/>
  <c r="S18" i="235" a="1"/>
  <c r="S48" i="235" a="1"/>
  <c r="S34" i="235" a="1"/>
  <c r="S36" i="235" a="1"/>
  <c r="S55" i="235" a="1"/>
  <c r="S53" i="235" a="1"/>
  <c r="S45" i="235" a="1"/>
  <c r="S26" i="235" a="1"/>
  <c r="S71" i="235" a="1"/>
  <c r="S43" i="235" a="1"/>
  <c r="S20" i="235" a="1"/>
  <c r="S76" i="235" a="1"/>
  <c r="S24" i="235" a="1"/>
  <c r="S13" i="235" a="1"/>
  <c r="T22" i="235" a="1"/>
  <c r="S29" i="235" a="1"/>
  <c r="S76" i="241" l="1"/>
  <c r="S18" i="241"/>
  <c r="S24" i="241"/>
  <c r="S71" i="241"/>
  <c r="S26" i="241"/>
  <c r="S22" i="241"/>
  <c r="I63" i="242" s="1"/>
  <c r="B66" i="245" s="1"/>
  <c r="S53" i="241"/>
  <c r="S62" i="241"/>
  <c r="S43" i="241"/>
  <c r="S29" i="241"/>
  <c r="S55" i="241"/>
  <c r="S20" i="241"/>
  <c r="S36" i="241"/>
  <c r="S48" i="241"/>
  <c r="S13" i="241"/>
  <c r="S45" i="241"/>
  <c r="S34" i="241"/>
  <c r="C177" i="241"/>
  <c r="G136" i="241"/>
  <c r="C137" i="241" s="1"/>
  <c r="T22" i="235"/>
  <c r="I340" i="236"/>
  <c r="B343" i="240" s="1"/>
  <c r="I15" i="236"/>
  <c r="B18" i="240" s="1"/>
  <c r="I360" i="236"/>
  <c r="B363" i="240" s="1"/>
  <c r="I322" i="236"/>
  <c r="B325" i="240" s="1"/>
  <c r="S71" i="235"/>
  <c r="S34" i="235"/>
  <c r="S53" i="235"/>
  <c r="S18" i="235"/>
  <c r="S26" i="235"/>
  <c r="I87" i="242" s="1"/>
  <c r="B90" i="245" s="1"/>
  <c r="S36" i="235"/>
  <c r="S29" i="235"/>
  <c r="S48" i="235"/>
  <c r="S62" i="235"/>
  <c r="S43" i="235"/>
  <c r="S20" i="235"/>
  <c r="S76" i="235"/>
  <c r="S55" i="235"/>
  <c r="S24" i="235"/>
  <c r="S13" i="235"/>
  <c r="I16" i="242" s="1"/>
  <c r="B19" i="245" s="1"/>
  <c r="S45" i="235"/>
  <c r="I181" i="242" s="1"/>
  <c r="B184" i="245" s="1"/>
  <c r="AA87" i="235"/>
  <c r="AB86" i="235" a="1"/>
  <c r="AB86" i="235" s="1"/>
  <c r="I349" i="242" s="1"/>
  <c r="B352" i="245" s="1"/>
  <c r="C177" i="235"/>
  <c r="G137" i="235"/>
  <c r="C138" i="235" s="1"/>
  <c r="I132" i="242" l="1"/>
  <c r="B135" i="245" s="1"/>
  <c r="I75" i="242"/>
  <c r="B78" i="245" s="1"/>
  <c r="I209" i="242"/>
  <c r="B212" i="245" s="1"/>
  <c r="I160" i="242"/>
  <c r="B163" i="245" s="1"/>
  <c r="I116" i="242"/>
  <c r="B119" i="245" s="1"/>
  <c r="I194" i="242"/>
  <c r="B197" i="245" s="1"/>
  <c r="I236" i="242"/>
  <c r="B239" i="245" s="1"/>
  <c r="I101" i="242"/>
  <c r="B104" i="245" s="1"/>
  <c r="I299" i="242"/>
  <c r="B302" i="245" s="1"/>
  <c r="I31" i="242"/>
  <c r="B34" i="245" s="1"/>
  <c r="I46" i="242"/>
  <c r="B49" i="245" s="1"/>
  <c r="I257" i="242"/>
  <c r="B260" i="245" s="1"/>
  <c r="I281" i="242"/>
  <c r="B284" i="245" s="1"/>
  <c r="T23" i="235"/>
  <c r="S46" i="241"/>
  <c r="S63" i="241"/>
  <c r="S14" i="241"/>
  <c r="S54" i="241"/>
  <c r="S49" i="241"/>
  <c r="S23" i="241"/>
  <c r="S37" i="241"/>
  <c r="S27" i="241"/>
  <c r="S21" i="241"/>
  <c r="S72" i="241"/>
  <c r="S56" i="241"/>
  <c r="S25" i="241"/>
  <c r="G137" i="241"/>
  <c r="C138" i="241" s="1"/>
  <c r="C178" i="241"/>
  <c r="S30" i="241"/>
  <c r="S19" i="241"/>
  <c r="S35" i="241"/>
  <c r="S44" i="241"/>
  <c r="S77" i="241"/>
  <c r="I236" i="236"/>
  <c r="B239" i="240" s="1"/>
  <c r="I299" i="236"/>
  <c r="B302" i="240" s="1"/>
  <c r="AB87" i="235"/>
  <c r="I160" i="236"/>
  <c r="B163" i="240" s="1"/>
  <c r="I209" i="236"/>
  <c r="B212" i="240" s="1"/>
  <c r="I257" i="236"/>
  <c r="B260" i="240" s="1"/>
  <c r="I181" i="236"/>
  <c r="B184" i="240" s="1"/>
  <c r="I194" i="236"/>
  <c r="B197" i="240" s="1"/>
  <c r="I281" i="236"/>
  <c r="B284" i="240" s="1"/>
  <c r="I75" i="236"/>
  <c r="B78" i="240" s="1"/>
  <c r="I132" i="236"/>
  <c r="B135" i="240" s="1"/>
  <c r="I46" i="236"/>
  <c r="B49" i="240" s="1"/>
  <c r="I63" i="236"/>
  <c r="B66" i="240" s="1"/>
  <c r="I87" i="236"/>
  <c r="B90" i="240" s="1"/>
  <c r="I116" i="236"/>
  <c r="B119" i="240" s="1"/>
  <c r="I101" i="236"/>
  <c r="B104" i="240" s="1"/>
  <c r="I31" i="236"/>
  <c r="B34" i="240" s="1"/>
  <c r="S14" i="235"/>
  <c r="S30" i="235"/>
  <c r="G138" i="235"/>
  <c r="C139" i="235" s="1"/>
  <c r="S25" i="235"/>
  <c r="S23" i="235"/>
  <c r="S56" i="235"/>
  <c r="S37" i="235"/>
  <c r="S21" i="235"/>
  <c r="S19" i="235"/>
  <c r="C178" i="235"/>
  <c r="S77" i="235"/>
  <c r="S27" i="235"/>
  <c r="S44" i="235"/>
  <c r="S54" i="235"/>
  <c r="S63" i="235"/>
  <c r="S35" i="235"/>
  <c r="S46" i="235"/>
  <c r="S49" i="235"/>
  <c r="S72" i="235"/>
  <c r="T45" i="241" a="1"/>
  <c r="T53" i="241" a="1"/>
  <c r="T24" i="241" a="1"/>
  <c r="T26" i="241" a="1"/>
  <c r="T62" i="241" a="1"/>
  <c r="T20" i="241" a="1"/>
  <c r="T18" i="241" a="1"/>
  <c r="T48" i="241" a="1"/>
  <c r="T34" i="241" a="1"/>
  <c r="T36" i="241" a="1"/>
  <c r="T29" i="241" a="1"/>
  <c r="T76" i="241" a="1"/>
  <c r="T22" i="241" a="1"/>
  <c r="T71" i="241" a="1"/>
  <c r="T43" i="241" a="1"/>
  <c r="T55" i="241" a="1"/>
  <c r="T55" i="235" a="1"/>
  <c r="T45" i="235" a="1"/>
  <c r="T53" i="235" a="1"/>
  <c r="T29" i="235" a="1"/>
  <c r="T34" i="235" a="1"/>
  <c r="T24" i="235" a="1"/>
  <c r="T26" i="235" a="1"/>
  <c r="T20" i="235" a="1"/>
  <c r="T48" i="235" a="1"/>
  <c r="T18" i="235" a="1"/>
  <c r="T76" i="235" a="1"/>
  <c r="T71" i="235" a="1"/>
  <c r="T36" i="235" a="1"/>
  <c r="T43" i="235" a="1"/>
  <c r="T62" i="235" a="1"/>
  <c r="T55" i="241" l="1"/>
  <c r="T43" i="241"/>
  <c r="T71" i="241"/>
  <c r="T22" i="241"/>
  <c r="I64" i="242" s="1"/>
  <c r="B67" i="245" s="1"/>
  <c r="T76" i="241"/>
  <c r="T29" i="241"/>
  <c r="T36" i="241"/>
  <c r="T34" i="241"/>
  <c r="T48" i="241"/>
  <c r="T18" i="241"/>
  <c r="T20" i="241"/>
  <c r="T62" i="241"/>
  <c r="T26" i="241"/>
  <c r="T24" i="241"/>
  <c r="T53" i="241"/>
  <c r="T45" i="241"/>
  <c r="C179" i="241"/>
  <c r="G138" i="241"/>
  <c r="C139" i="241" s="1"/>
  <c r="I341" i="236"/>
  <c r="B344" i="240" s="1"/>
  <c r="I361" i="236"/>
  <c r="B364" i="240" s="1"/>
  <c r="I16" i="236"/>
  <c r="B19" i="240" s="1"/>
  <c r="T34" i="235"/>
  <c r="T18" i="235"/>
  <c r="T55" i="235"/>
  <c r="T62" i="235"/>
  <c r="T29" i="235"/>
  <c r="T71" i="235"/>
  <c r="I282" i="242" s="1"/>
  <c r="B285" i="245" s="1"/>
  <c r="T26" i="235"/>
  <c r="T48" i="235"/>
  <c r="I195" i="242" s="1"/>
  <c r="B198" i="245" s="1"/>
  <c r="T20" i="235"/>
  <c r="T24" i="235"/>
  <c r="T53" i="235"/>
  <c r="T76" i="235"/>
  <c r="T36" i="235"/>
  <c r="T45" i="235"/>
  <c r="T43" i="235"/>
  <c r="C179" i="235"/>
  <c r="G139" i="235"/>
  <c r="C140" i="235" s="1"/>
  <c r="I161" i="242" l="1"/>
  <c r="B164" i="245" s="1"/>
  <c r="I47" i="242"/>
  <c r="B50" i="245" s="1"/>
  <c r="I182" i="242"/>
  <c r="B185" i="245" s="1"/>
  <c r="I117" i="242"/>
  <c r="B120" i="245" s="1"/>
  <c r="I76" i="242"/>
  <c r="B79" i="245" s="1"/>
  <c r="I32" i="242"/>
  <c r="B35" i="245" s="1"/>
  <c r="I258" i="242"/>
  <c r="B261" i="245" s="1"/>
  <c r="I133" i="242"/>
  <c r="B136" i="245" s="1"/>
  <c r="I102" i="242"/>
  <c r="B105" i="245" s="1"/>
  <c r="I210" i="242"/>
  <c r="B213" i="245" s="1"/>
  <c r="I237" i="242"/>
  <c r="B240" i="245" s="1"/>
  <c r="I300" i="242"/>
  <c r="B303" i="245" s="1"/>
  <c r="I88" i="242"/>
  <c r="B91" i="245" s="1"/>
  <c r="T46" i="241"/>
  <c r="T35" i="241"/>
  <c r="T54" i="241"/>
  <c r="T37" i="241"/>
  <c r="T25" i="241"/>
  <c r="T30" i="241"/>
  <c r="T27" i="241"/>
  <c r="T77" i="241"/>
  <c r="G139" i="241"/>
  <c r="C140" i="241" s="1"/>
  <c r="T63" i="241"/>
  <c r="T23" i="241"/>
  <c r="T21" i="241"/>
  <c r="T72" i="241"/>
  <c r="T19" i="241"/>
  <c r="T44" i="241"/>
  <c r="C180" i="241"/>
  <c r="T49" i="241"/>
  <c r="T56" i="241"/>
  <c r="I195" i="236"/>
  <c r="B198" i="240" s="1"/>
  <c r="I182" i="236"/>
  <c r="B185" i="240" s="1"/>
  <c r="I282" i="236"/>
  <c r="B285" i="240" s="1"/>
  <c r="I300" i="236"/>
  <c r="B303" i="240" s="1"/>
  <c r="I161" i="236"/>
  <c r="B164" i="240" s="1"/>
  <c r="I210" i="236"/>
  <c r="B213" i="240" s="1"/>
  <c r="I258" i="236"/>
  <c r="B261" i="240" s="1"/>
  <c r="I237" i="236"/>
  <c r="B240" i="240" s="1"/>
  <c r="I76" i="236"/>
  <c r="B79" i="240" s="1"/>
  <c r="I88" i="236"/>
  <c r="B91" i="240" s="1"/>
  <c r="I102" i="236"/>
  <c r="B105" i="240" s="1"/>
  <c r="I32" i="236"/>
  <c r="B35" i="240" s="1"/>
  <c r="I117" i="236"/>
  <c r="B120" i="240" s="1"/>
  <c r="I133" i="236"/>
  <c r="B136" i="240" s="1"/>
  <c r="I47" i="236"/>
  <c r="B50" i="240" s="1"/>
  <c r="I64" i="236"/>
  <c r="B67" i="240" s="1"/>
  <c r="T44" i="235"/>
  <c r="T27" i="235"/>
  <c r="T46" i="235"/>
  <c r="T72" i="235"/>
  <c r="T37" i="235"/>
  <c r="T30" i="235"/>
  <c r="G140" i="235"/>
  <c r="C141" i="235" s="1"/>
  <c r="T77" i="235"/>
  <c r="T54" i="235"/>
  <c r="T63" i="235"/>
  <c r="C180" i="235"/>
  <c r="T25" i="235"/>
  <c r="T56" i="235"/>
  <c r="T21" i="235"/>
  <c r="T19" i="235"/>
  <c r="T49" i="235"/>
  <c r="T35" i="235"/>
  <c r="U45" i="241" a="1"/>
  <c r="U24" i="241" a="1"/>
  <c r="U20" i="241" a="1"/>
  <c r="U55" i="241" a="1"/>
  <c r="U34" i="241" a="1"/>
  <c r="U71" i="241" a="1"/>
  <c r="U29" i="241" a="1"/>
  <c r="U62" i="241" a="1"/>
  <c r="U18" i="241" a="1"/>
  <c r="U53" i="241" a="1"/>
  <c r="U26" i="241" a="1"/>
  <c r="U43" i="241" a="1"/>
  <c r="U48" i="241" a="1"/>
  <c r="U36" i="241" a="1"/>
  <c r="U22" i="241" a="1"/>
  <c r="U76" i="241" a="1"/>
  <c r="U29" i="235" a="1"/>
  <c r="U53" i="235" a="1"/>
  <c r="U18" i="235" a="1"/>
  <c r="U36" i="235" a="1"/>
  <c r="U34" i="235" a="1"/>
  <c r="U24" i="235" a="1"/>
  <c r="U76" i="235" a="1"/>
  <c r="U45" i="235" a="1"/>
  <c r="U55" i="235" a="1"/>
  <c r="U20" i="235" a="1"/>
  <c r="U26" i="235" a="1"/>
  <c r="U48" i="235" a="1"/>
  <c r="U22" i="235" a="1"/>
  <c r="U62" i="235" a="1"/>
  <c r="U43" i="235" a="1"/>
  <c r="U71" i="235" a="1"/>
  <c r="U76" i="241" l="1"/>
  <c r="U22" i="241"/>
  <c r="U23" i="241" s="1"/>
  <c r="U36" i="241"/>
  <c r="U48" i="241"/>
  <c r="U43" i="241"/>
  <c r="U26" i="241"/>
  <c r="U53" i="241"/>
  <c r="U18" i="241"/>
  <c r="U62" i="241"/>
  <c r="U29" i="241"/>
  <c r="U71" i="241"/>
  <c r="U34" i="241"/>
  <c r="U55" i="241"/>
  <c r="U20" i="241"/>
  <c r="U24" i="241"/>
  <c r="U25" i="241" s="1"/>
  <c r="U45" i="241"/>
  <c r="C181" i="241"/>
  <c r="G140" i="241"/>
  <c r="C141" i="241" s="1"/>
  <c r="I342" i="236"/>
  <c r="B345" i="240" s="1"/>
  <c r="I362" i="236"/>
  <c r="B365" i="240" s="1"/>
  <c r="U71" i="235"/>
  <c r="U48" i="235"/>
  <c r="U62" i="235"/>
  <c r="U76" i="235"/>
  <c r="U20" i="235"/>
  <c r="U55" i="235"/>
  <c r="U53" i="235"/>
  <c r="U45" i="235"/>
  <c r="U29" i="235"/>
  <c r="U26" i="235"/>
  <c r="I89" i="242" s="1"/>
  <c r="B92" i="245" s="1"/>
  <c r="U24" i="235"/>
  <c r="I77" i="242" s="1"/>
  <c r="B80" i="245" s="1"/>
  <c r="U22" i="235"/>
  <c r="U43" i="235"/>
  <c r="U34" i="235"/>
  <c r="U18" i="235"/>
  <c r="U36" i="235"/>
  <c r="I134" i="242" s="1"/>
  <c r="B137" i="245" s="1"/>
  <c r="C181" i="235"/>
  <c r="G141" i="235"/>
  <c r="C142" i="235" s="1"/>
  <c r="I183" i="242" l="1"/>
  <c r="B186" i="245" s="1"/>
  <c r="I33" i="242"/>
  <c r="B36" i="245" s="1"/>
  <c r="I211" i="242"/>
  <c r="B214" i="245" s="1"/>
  <c r="I162" i="242"/>
  <c r="B165" i="245" s="1"/>
  <c r="I48" i="242"/>
  <c r="B51" i="245" s="1"/>
  <c r="I65" i="242"/>
  <c r="B68" i="245" s="1"/>
  <c r="I196" i="242"/>
  <c r="B199" i="245" s="1"/>
  <c r="I118" i="242"/>
  <c r="B121" i="245" s="1"/>
  <c r="I103" i="242"/>
  <c r="B106" i="245" s="1"/>
  <c r="I283" i="242"/>
  <c r="B286" i="245" s="1"/>
  <c r="I301" i="242"/>
  <c r="B304" i="245" s="1"/>
  <c r="I259" i="242"/>
  <c r="B262" i="245" s="1"/>
  <c r="I238" i="242"/>
  <c r="B241" i="245" s="1"/>
  <c r="U46" i="241"/>
  <c r="U19" i="241"/>
  <c r="U56" i="241"/>
  <c r="U44" i="241"/>
  <c r="U54" i="241"/>
  <c r="U21" i="241"/>
  <c r="G141" i="241"/>
  <c r="C142" i="241" s="1"/>
  <c r="U35" i="241"/>
  <c r="U49" i="241"/>
  <c r="U27" i="241"/>
  <c r="U72" i="241"/>
  <c r="U37" i="241"/>
  <c r="U30" i="241"/>
  <c r="C182" i="241"/>
  <c r="U63" i="241"/>
  <c r="U77" i="241"/>
  <c r="U23" i="235"/>
  <c r="I301" i="236"/>
  <c r="B304" i="240" s="1"/>
  <c r="U25" i="235"/>
  <c r="I259" i="236"/>
  <c r="B262" i="240" s="1"/>
  <c r="I196" i="236"/>
  <c r="B199" i="240" s="1"/>
  <c r="I283" i="236"/>
  <c r="B286" i="240" s="1"/>
  <c r="I183" i="236"/>
  <c r="B186" i="240" s="1"/>
  <c r="I211" i="236"/>
  <c r="B214" i="240" s="1"/>
  <c r="I238" i="236"/>
  <c r="B241" i="240" s="1"/>
  <c r="I162" i="236"/>
  <c r="B165" i="240" s="1"/>
  <c r="I89" i="236"/>
  <c r="B92" i="240" s="1"/>
  <c r="I103" i="236"/>
  <c r="B106" i="240" s="1"/>
  <c r="I48" i="236"/>
  <c r="B51" i="240" s="1"/>
  <c r="I33" i="236"/>
  <c r="B36" i="240" s="1"/>
  <c r="I118" i="236"/>
  <c r="B121" i="240" s="1"/>
  <c r="I134" i="236"/>
  <c r="B137" i="240" s="1"/>
  <c r="I65" i="236"/>
  <c r="B68" i="240" s="1"/>
  <c r="I77" i="236"/>
  <c r="B80" i="240" s="1"/>
  <c r="U37" i="235"/>
  <c r="U46" i="235"/>
  <c r="U19" i="235"/>
  <c r="U54" i="235"/>
  <c r="U35" i="235"/>
  <c r="U56" i="235"/>
  <c r="U44" i="235"/>
  <c r="U21" i="235"/>
  <c r="G142" i="235"/>
  <c r="C143" i="235" s="1"/>
  <c r="U77" i="235"/>
  <c r="U63" i="235"/>
  <c r="C182" i="235"/>
  <c r="U27" i="235"/>
  <c r="U49" i="235"/>
  <c r="U30" i="235"/>
  <c r="U72" i="235"/>
  <c r="V53" i="241" a="1"/>
  <c r="V48" i="241" a="1"/>
  <c r="V29" i="241" a="1"/>
  <c r="V45" i="241" a="1"/>
  <c r="V20" i="241" a="1"/>
  <c r="V26" i="241" a="1"/>
  <c r="V55" i="241" a="1"/>
  <c r="V71" i="241" a="1"/>
  <c r="V62" i="241" a="1"/>
  <c r="V36" i="241" a="1"/>
  <c r="V18" i="241" a="1"/>
  <c r="V76" i="241" a="1"/>
  <c r="V34" i="241" a="1"/>
  <c r="V43" i="241" a="1"/>
  <c r="V55" i="235" a="1"/>
  <c r="V45" i="235" a="1"/>
  <c r="V76" i="235" a="1"/>
  <c r="V36" i="235" a="1"/>
  <c r="V26" i="235" a="1"/>
  <c r="V20" i="235" a="1"/>
  <c r="V34" i="235" a="1"/>
  <c r="V53" i="235" a="1"/>
  <c r="V29" i="235" a="1"/>
  <c r="V48" i="235" a="1"/>
  <c r="V43" i="235" a="1"/>
  <c r="V71" i="235" a="1"/>
  <c r="V62" i="235" a="1"/>
  <c r="V18" i="235" a="1"/>
  <c r="V43" i="241" l="1"/>
  <c r="V34" i="241"/>
  <c r="V76" i="241"/>
  <c r="V18" i="241"/>
  <c r="V36" i="241"/>
  <c r="V62" i="241"/>
  <c r="V71" i="241"/>
  <c r="V55" i="241"/>
  <c r="V26" i="241"/>
  <c r="V20" i="241"/>
  <c r="V45" i="241"/>
  <c r="V46" i="241" s="1"/>
  <c r="V29" i="241"/>
  <c r="V48" i="241"/>
  <c r="V53" i="241"/>
  <c r="G142" i="241"/>
  <c r="C143" i="241" s="1"/>
  <c r="C183" i="241"/>
  <c r="I343" i="236"/>
  <c r="B346" i="240" s="1"/>
  <c r="V29" i="235"/>
  <c r="V62" i="235"/>
  <c r="V43" i="235"/>
  <c r="V18" i="235"/>
  <c r="V48" i="235"/>
  <c r="V76" i="235"/>
  <c r="V55" i="235"/>
  <c r="I239" i="242" s="1"/>
  <c r="B242" i="245" s="1"/>
  <c r="V45" i="235"/>
  <c r="V20" i="235"/>
  <c r="I49" i="242" s="1"/>
  <c r="B52" i="245" s="1"/>
  <c r="V26" i="235"/>
  <c r="V71" i="235"/>
  <c r="V34" i="235"/>
  <c r="V53" i="235"/>
  <c r="I212" i="242" s="1"/>
  <c r="B215" i="245" s="1"/>
  <c r="V36" i="235"/>
  <c r="G143" i="235"/>
  <c r="C144" i="235" s="1"/>
  <c r="C183" i="235"/>
  <c r="I90" i="242" l="1"/>
  <c r="B93" i="245" s="1"/>
  <c r="I260" i="242"/>
  <c r="B263" i="245" s="1"/>
  <c r="I104" i="242"/>
  <c r="B107" i="245" s="1"/>
  <c r="I34" i="242"/>
  <c r="B37" i="245" s="1"/>
  <c r="I284" i="242"/>
  <c r="B287" i="245" s="1"/>
  <c r="I184" i="242"/>
  <c r="B187" i="245" s="1"/>
  <c r="I302" i="242"/>
  <c r="B305" i="245" s="1"/>
  <c r="I119" i="242"/>
  <c r="B122" i="245" s="1"/>
  <c r="I135" i="242"/>
  <c r="B138" i="245" s="1"/>
  <c r="I197" i="242"/>
  <c r="B200" i="245" s="1"/>
  <c r="I163" i="242"/>
  <c r="B166" i="245" s="1"/>
  <c r="V56" i="241"/>
  <c r="V72" i="241"/>
  <c r="V54" i="241"/>
  <c r="V63" i="241"/>
  <c r="V49" i="241"/>
  <c r="V37" i="241"/>
  <c r="G143" i="241"/>
  <c r="C144" i="241" s="1"/>
  <c r="V30" i="241"/>
  <c r="V19" i="241"/>
  <c r="V77" i="241"/>
  <c r="V21" i="241"/>
  <c r="V35" i="241"/>
  <c r="C184" i="241"/>
  <c r="V27" i="241"/>
  <c r="V44" i="241"/>
  <c r="I260" i="236"/>
  <c r="B263" i="240" s="1"/>
  <c r="I284" i="236"/>
  <c r="B287" i="240" s="1"/>
  <c r="I163" i="236"/>
  <c r="B166" i="240" s="1"/>
  <c r="V46" i="235"/>
  <c r="I239" i="236"/>
  <c r="B242" i="240" s="1"/>
  <c r="I302" i="236"/>
  <c r="B305" i="240" s="1"/>
  <c r="I212" i="236"/>
  <c r="B215" i="240" s="1"/>
  <c r="I197" i="236"/>
  <c r="B200" i="240" s="1"/>
  <c r="I34" i="236"/>
  <c r="B37" i="240" s="1"/>
  <c r="I90" i="236"/>
  <c r="B93" i="240" s="1"/>
  <c r="I49" i="236"/>
  <c r="B52" i="240" s="1"/>
  <c r="I184" i="236"/>
  <c r="B187" i="240" s="1"/>
  <c r="I104" i="236"/>
  <c r="B107" i="240" s="1"/>
  <c r="I119" i="236"/>
  <c r="B122" i="240" s="1"/>
  <c r="I135" i="236"/>
  <c r="B138" i="240" s="1"/>
  <c r="V56" i="235"/>
  <c r="V37" i="235"/>
  <c r="V77" i="235"/>
  <c r="G144" i="235"/>
  <c r="P120" i="235" s="1"/>
  <c r="V54" i="235"/>
  <c r="V49" i="235"/>
  <c r="V35" i="235"/>
  <c r="V19" i="235"/>
  <c r="C184" i="235"/>
  <c r="V72" i="235"/>
  <c r="V44" i="235"/>
  <c r="V27" i="235"/>
  <c r="V63" i="235"/>
  <c r="V21" i="235"/>
  <c r="V30" i="235"/>
  <c r="W29" i="241" a="1"/>
  <c r="W55" i="241" a="1"/>
  <c r="W48" i="241" a="1"/>
  <c r="W71" i="241" a="1"/>
  <c r="W18" i="241" a="1"/>
  <c r="W76" i="241" a="1"/>
  <c r="W26" i="241" a="1"/>
  <c r="W36" i="241" a="1"/>
  <c r="W20" i="241" a="1"/>
  <c r="W53" i="241" a="1"/>
  <c r="W43" i="241" a="1"/>
  <c r="W62" i="241" a="1"/>
  <c r="W34" i="241" a="1"/>
  <c r="W34" i="235" a="1"/>
  <c r="W43" i="235" a="1"/>
  <c r="W55" i="235" a="1"/>
  <c r="W62" i="235" a="1"/>
  <c r="W48" i="235" a="1"/>
  <c r="W36" i="235" a="1"/>
  <c r="W53" i="235" a="1"/>
  <c r="W71" i="235" a="1"/>
  <c r="W76" i="235" a="1"/>
  <c r="W26" i="235" a="1"/>
  <c r="W18" i="235" a="1"/>
  <c r="W29" i="235" a="1"/>
  <c r="W20" i="235" a="1"/>
  <c r="W34" i="241" l="1"/>
  <c r="W62" i="241"/>
  <c r="W43" i="241"/>
  <c r="W53" i="241"/>
  <c r="W20" i="241"/>
  <c r="W36" i="241"/>
  <c r="W26" i="241"/>
  <c r="W27" i="241" s="1"/>
  <c r="W76" i="241"/>
  <c r="W18" i="241"/>
  <c r="W71" i="241"/>
  <c r="W48" i="241"/>
  <c r="W55" i="241"/>
  <c r="W29" i="241"/>
  <c r="G144" i="241"/>
  <c r="P120" i="241" s="1"/>
  <c r="C185" i="241"/>
  <c r="I344" i="236"/>
  <c r="B347" i="240" s="1"/>
  <c r="W29" i="235"/>
  <c r="W18" i="235"/>
  <c r="W20" i="235"/>
  <c r="W43" i="235"/>
  <c r="W34" i="235"/>
  <c r="W76" i="235"/>
  <c r="W48" i="235"/>
  <c r="W36" i="235"/>
  <c r="W71" i="235"/>
  <c r="W62" i="235"/>
  <c r="I261" i="242" s="1"/>
  <c r="B264" i="245" s="1"/>
  <c r="W53" i="235"/>
  <c r="W55" i="235"/>
  <c r="I240" i="242" s="1"/>
  <c r="B243" i="245" s="1"/>
  <c r="W26" i="235"/>
  <c r="T120" i="235"/>
  <c r="P121" i="235" s="1"/>
  <c r="C185" i="235"/>
  <c r="I303" i="242" l="1"/>
  <c r="B306" i="245" s="1"/>
  <c r="I136" i="242"/>
  <c r="B139" i="245" s="1"/>
  <c r="I213" i="242"/>
  <c r="B216" i="245" s="1"/>
  <c r="I105" i="242"/>
  <c r="B108" i="245" s="1"/>
  <c r="I285" i="242"/>
  <c r="B288" i="245" s="1"/>
  <c r="I91" i="242"/>
  <c r="B94" i="245" s="1"/>
  <c r="I164" i="242"/>
  <c r="B167" i="245" s="1"/>
  <c r="I198" i="242"/>
  <c r="B201" i="245" s="1"/>
  <c r="I120" i="242"/>
  <c r="B123" i="245" s="1"/>
  <c r="I50" i="242"/>
  <c r="B53" i="245" s="1"/>
  <c r="I35" i="242"/>
  <c r="B38" i="245" s="1"/>
  <c r="W77" i="241"/>
  <c r="T120" i="241"/>
  <c r="P121" i="241" s="1"/>
  <c r="W21" i="241"/>
  <c r="W37" i="241"/>
  <c r="W56" i="241"/>
  <c r="W54" i="241"/>
  <c r="C186" i="241"/>
  <c r="W30" i="241"/>
  <c r="W49" i="241"/>
  <c r="W44" i="241"/>
  <c r="W72" i="241"/>
  <c r="W63" i="241"/>
  <c r="W19" i="241"/>
  <c r="W35" i="241"/>
  <c r="I198" i="236"/>
  <c r="B201" i="240" s="1"/>
  <c r="I303" i="236"/>
  <c r="B306" i="240" s="1"/>
  <c r="W27" i="235"/>
  <c r="I240" i="236"/>
  <c r="B243" i="240" s="1"/>
  <c r="I164" i="236"/>
  <c r="B167" i="240" s="1"/>
  <c r="I213" i="236"/>
  <c r="B216" i="240" s="1"/>
  <c r="I261" i="236"/>
  <c r="B264" i="240" s="1"/>
  <c r="I285" i="236"/>
  <c r="B288" i="240" s="1"/>
  <c r="I50" i="236"/>
  <c r="B53" i="240" s="1"/>
  <c r="I136" i="236"/>
  <c r="B139" i="240" s="1"/>
  <c r="I105" i="236"/>
  <c r="B108" i="240" s="1"/>
  <c r="I120" i="236"/>
  <c r="B123" i="240" s="1"/>
  <c r="I35" i="236"/>
  <c r="B38" i="240" s="1"/>
  <c r="I91" i="236"/>
  <c r="B94" i="240" s="1"/>
  <c r="T121" i="235"/>
  <c r="P122" i="235" s="1"/>
  <c r="W37" i="235"/>
  <c r="W49" i="235"/>
  <c r="W77" i="235"/>
  <c r="W35" i="235"/>
  <c r="W56" i="235"/>
  <c r="W44" i="235"/>
  <c r="W54" i="235"/>
  <c r="W21" i="235"/>
  <c r="C186" i="235"/>
  <c r="W63" i="235"/>
  <c r="W19" i="235"/>
  <c r="W72" i="235"/>
  <c r="W30" i="235"/>
  <c r="X76" i="241" a="1"/>
  <c r="X55" i="241" a="1"/>
  <c r="X18" i="241" a="1"/>
  <c r="X34" i="241" a="1"/>
  <c r="X53" i="241" a="1"/>
  <c r="X48" i="241" a="1"/>
  <c r="X43" i="241" a="1"/>
  <c r="X20" i="241" a="1"/>
  <c r="X71" i="241" a="1"/>
  <c r="X36" i="241" a="1"/>
  <c r="X29" i="241" a="1"/>
  <c r="X62" i="241" a="1"/>
  <c r="X48" i="235" a="1"/>
  <c r="X53" i="235" a="1"/>
  <c r="X20" i="235" a="1"/>
  <c r="X29" i="235" a="1"/>
  <c r="X71" i="235" a="1"/>
  <c r="X34" i="235" a="1"/>
  <c r="X62" i="235" a="1"/>
  <c r="X18" i="235" a="1"/>
  <c r="X55" i="235" a="1"/>
  <c r="X43" i="235" a="1"/>
  <c r="X76" i="235" a="1"/>
  <c r="X36" i="235" a="1"/>
  <c r="X62" i="241" l="1"/>
  <c r="X63" i="241" s="1"/>
  <c r="X29" i="241"/>
  <c r="X30" i="241" s="1"/>
  <c r="X36" i="241"/>
  <c r="X71" i="241"/>
  <c r="X20" i="241"/>
  <c r="X43" i="241"/>
  <c r="X48" i="241"/>
  <c r="X49" i="241" s="1"/>
  <c r="X53" i="241"/>
  <c r="X34" i="241"/>
  <c r="X18" i="241"/>
  <c r="X55" i="241"/>
  <c r="X76" i="241"/>
  <c r="C187" i="241"/>
  <c r="T121" i="241"/>
  <c r="P122" i="241" s="1"/>
  <c r="I345" i="236"/>
  <c r="B348" i="240" s="1"/>
  <c r="X62" i="235"/>
  <c r="X48" i="235"/>
  <c r="X53" i="235"/>
  <c r="X43" i="235"/>
  <c r="X29" i="235"/>
  <c r="X55" i="235"/>
  <c r="X34" i="235"/>
  <c r="X36" i="235"/>
  <c r="X71" i="235"/>
  <c r="X20" i="235"/>
  <c r="X18" i="235"/>
  <c r="I36" i="242" s="1"/>
  <c r="B39" i="245" s="1"/>
  <c r="X76" i="235"/>
  <c r="C187" i="235"/>
  <c r="T122" i="235"/>
  <c r="P123" i="235" s="1"/>
  <c r="I165" i="242" l="1"/>
  <c r="B168" i="245" s="1"/>
  <c r="I304" i="242"/>
  <c r="B307" i="245" s="1"/>
  <c r="I199" i="242"/>
  <c r="B202" i="245" s="1"/>
  <c r="I214" i="242"/>
  <c r="B217" i="245" s="1"/>
  <c r="I51" i="242"/>
  <c r="B54" i="245" s="1"/>
  <c r="I286" i="242"/>
  <c r="B289" i="245" s="1"/>
  <c r="I137" i="242"/>
  <c r="B140" i="245" s="1"/>
  <c r="I241" i="242"/>
  <c r="B244" i="245" s="1"/>
  <c r="I106" i="242"/>
  <c r="B109" i="245" s="1"/>
  <c r="I262" i="242"/>
  <c r="B265" i="245" s="1"/>
  <c r="I121" i="242"/>
  <c r="B124" i="245" s="1"/>
  <c r="T122" i="241"/>
  <c r="P123" i="241" s="1"/>
  <c r="X54" i="241"/>
  <c r="X19" i="241"/>
  <c r="X35" i="241"/>
  <c r="C188" i="241"/>
  <c r="X44" i="241"/>
  <c r="X21" i="241"/>
  <c r="X77" i="241"/>
  <c r="X72" i="241"/>
  <c r="X56" i="241"/>
  <c r="X37" i="241"/>
  <c r="I304" i="236"/>
  <c r="B307" i="240" s="1"/>
  <c r="I165" i="236"/>
  <c r="B168" i="240" s="1"/>
  <c r="I214" i="236"/>
  <c r="B217" i="240" s="1"/>
  <c r="X49" i="235"/>
  <c r="I286" i="236"/>
  <c r="B289" i="240" s="1"/>
  <c r="X63" i="235"/>
  <c r="I241" i="236"/>
  <c r="B244" i="240" s="1"/>
  <c r="X30" i="235"/>
  <c r="I51" i="236"/>
  <c r="B54" i="240" s="1"/>
  <c r="I121" i="236"/>
  <c r="B124" i="240" s="1"/>
  <c r="I262" i="236"/>
  <c r="B265" i="240" s="1"/>
  <c r="I137" i="236"/>
  <c r="B140" i="240" s="1"/>
  <c r="I199" i="236"/>
  <c r="B202" i="240" s="1"/>
  <c r="I36" i="236"/>
  <c r="B39" i="240" s="1"/>
  <c r="I106" i="236"/>
  <c r="B109" i="240" s="1"/>
  <c r="T123" i="235"/>
  <c r="P124" i="235" s="1"/>
  <c r="X37" i="235"/>
  <c r="X35" i="235"/>
  <c r="C188" i="235"/>
  <c r="X56" i="235"/>
  <c r="X19" i="235"/>
  <c r="X54" i="235"/>
  <c r="X77" i="235"/>
  <c r="X44" i="235"/>
  <c r="X21" i="235"/>
  <c r="X72" i="235"/>
  <c r="Y43" i="241" a="1"/>
  <c r="Y55" i="241" a="1"/>
  <c r="Y53" i="241" a="1"/>
  <c r="Y34" i="241" a="1"/>
  <c r="Y76" i="241" a="1"/>
  <c r="Y20" i="241" a="1"/>
  <c r="Y36" i="241" a="1"/>
  <c r="Y71" i="241" a="1"/>
  <c r="Y76" i="235" a="1"/>
  <c r="Y55" i="235" a="1"/>
  <c r="Y20" i="235" a="1"/>
  <c r="Y53" i="235" a="1"/>
  <c r="Y71" i="235" a="1"/>
  <c r="Y43" i="235" a="1"/>
  <c r="Y36" i="235" a="1"/>
  <c r="Y34" i="235" a="1"/>
  <c r="Y71" i="241" l="1"/>
  <c r="Y36" i="241"/>
  <c r="Y20" i="241"/>
  <c r="Y76" i="241"/>
  <c r="Y34" i="241"/>
  <c r="Y35" i="241" s="1"/>
  <c r="Y53" i="241"/>
  <c r="Y55" i="241"/>
  <c r="Y56" i="241" s="1"/>
  <c r="Y43" i="241"/>
  <c r="C189" i="241"/>
  <c r="T123" i="241"/>
  <c r="P124" i="241" s="1"/>
  <c r="I346" i="236"/>
  <c r="B349" i="240" s="1"/>
  <c r="Y43" i="235"/>
  <c r="Y34" i="235"/>
  <c r="I122" i="242" s="1"/>
  <c r="B125" i="245" s="1"/>
  <c r="Y76" i="235"/>
  <c r="Y71" i="235"/>
  <c r="Y53" i="235"/>
  <c r="Y20" i="235"/>
  <c r="Y36" i="235"/>
  <c r="I138" i="242" s="1"/>
  <c r="B141" i="245" s="1"/>
  <c r="Y55" i="235"/>
  <c r="C189" i="235"/>
  <c r="T124" i="235"/>
  <c r="P125" i="235" s="1"/>
  <c r="I242" i="242" l="1"/>
  <c r="B245" i="245" s="1"/>
  <c r="I52" i="242"/>
  <c r="B55" i="245" s="1"/>
  <c r="I215" i="242"/>
  <c r="B218" i="245" s="1"/>
  <c r="I305" i="242"/>
  <c r="B308" i="245" s="1"/>
  <c r="I287" i="242"/>
  <c r="B290" i="245" s="1"/>
  <c r="I166" i="242"/>
  <c r="B169" i="245" s="1"/>
  <c r="Y44" i="241"/>
  <c r="T124" i="241"/>
  <c r="P125" i="241" s="1"/>
  <c r="Y54" i="241"/>
  <c r="Y77" i="241"/>
  <c r="Y21" i="241"/>
  <c r="Y37" i="241"/>
  <c r="C190" i="241"/>
  <c r="Y72" i="241"/>
  <c r="I215" i="236"/>
  <c r="B218" i="240" s="1"/>
  <c r="I287" i="236"/>
  <c r="B290" i="240" s="1"/>
  <c r="I305" i="236"/>
  <c r="B308" i="240" s="1"/>
  <c r="Y35" i="235"/>
  <c r="I166" i="236"/>
  <c r="B169" i="240" s="1"/>
  <c r="Y56" i="235"/>
  <c r="I52" i="236"/>
  <c r="B55" i="240" s="1"/>
  <c r="I138" i="236"/>
  <c r="B141" i="240" s="1"/>
  <c r="I242" i="236"/>
  <c r="B245" i="240" s="1"/>
  <c r="I122" i="236"/>
  <c r="B125" i="240" s="1"/>
  <c r="T125" i="235"/>
  <c r="P126" i="235" s="1"/>
  <c r="Y37" i="235"/>
  <c r="Y21" i="235"/>
  <c r="Y54" i="235"/>
  <c r="Y72" i="235"/>
  <c r="C190" i="235"/>
  <c r="Y77" i="235"/>
  <c r="Y44" i="235"/>
  <c r="Z76" i="241" a="1"/>
  <c r="Z43" i="241" a="1"/>
  <c r="Z20" i="241" a="1"/>
  <c r="Z36" i="241" a="1"/>
  <c r="Z71" i="241" a="1"/>
  <c r="Z53" i="241" a="1"/>
  <c r="Z43" i="235" a="1"/>
  <c r="Z36" i="235" a="1"/>
  <c r="Z20" i="235" a="1"/>
  <c r="Z53" i="235" a="1"/>
  <c r="Z71" i="235" a="1"/>
  <c r="Z76" i="235" a="1"/>
  <c r="Z53" i="241" l="1"/>
  <c r="Z71" i="241"/>
  <c r="Z36" i="241"/>
  <c r="Z20" i="241"/>
  <c r="Z43" i="241"/>
  <c r="Z76" i="241"/>
  <c r="Z77" i="241" s="1"/>
  <c r="T125" i="241"/>
  <c r="P126" i="241" s="1"/>
  <c r="C191" i="241"/>
  <c r="I347" i="236"/>
  <c r="B350" i="240" s="1"/>
  <c r="Z20" i="235"/>
  <c r="Z36" i="235"/>
  <c r="I139" i="242" s="1"/>
  <c r="B142" i="245" s="1"/>
  <c r="Z76" i="235"/>
  <c r="Z71" i="235"/>
  <c r="Z43" i="235"/>
  <c r="Z53" i="235"/>
  <c r="C191" i="235"/>
  <c r="T126" i="235"/>
  <c r="P127" i="235" s="1"/>
  <c r="I167" i="242" l="1"/>
  <c r="B170" i="245" s="1"/>
  <c r="I306" i="242"/>
  <c r="B309" i="245" s="1"/>
  <c r="I216" i="242"/>
  <c r="B219" i="245" s="1"/>
  <c r="I53" i="242"/>
  <c r="B56" i="245" s="1"/>
  <c r="I288" i="242"/>
  <c r="B291" i="245" s="1"/>
  <c r="T126" i="241"/>
  <c r="P127" i="241" s="1"/>
  <c r="Z21" i="241"/>
  <c r="Z37" i="241"/>
  <c r="Z72" i="241"/>
  <c r="Z44" i="241"/>
  <c r="C192" i="241"/>
  <c r="Z54" i="241"/>
  <c r="I216" i="236"/>
  <c r="B219" i="240" s="1"/>
  <c r="I167" i="236"/>
  <c r="B170" i="240" s="1"/>
  <c r="Z77" i="235"/>
  <c r="I288" i="236"/>
  <c r="B291" i="240" s="1"/>
  <c r="I306" i="236"/>
  <c r="B309" i="240" s="1"/>
  <c r="I139" i="236"/>
  <c r="B142" i="240" s="1"/>
  <c r="I53" i="236"/>
  <c r="B56" i="240" s="1"/>
  <c r="Z54" i="235"/>
  <c r="Z44" i="235"/>
  <c r="Z72" i="235"/>
  <c r="C192" i="235"/>
  <c r="T127" i="235"/>
  <c r="P128" i="235" s="1"/>
  <c r="Z37" i="235"/>
  <c r="Z21" i="235"/>
  <c r="AA53" i="241" a="1"/>
  <c r="AA43" i="241" a="1"/>
  <c r="AA36" i="241" a="1"/>
  <c r="AA71" i="241" a="1"/>
  <c r="AA53" i="235" a="1"/>
  <c r="AA43" i="235" a="1"/>
  <c r="AA71" i="235" a="1"/>
  <c r="AA36" i="235" a="1"/>
  <c r="AA71" i="241" l="1"/>
  <c r="AA72" i="241" s="1"/>
  <c r="AA36" i="241"/>
  <c r="AA43" i="241"/>
  <c r="AA53" i="241"/>
  <c r="C193" i="241"/>
  <c r="T127" i="241"/>
  <c r="P128" i="241" s="1"/>
  <c r="I348" i="236"/>
  <c r="B351" i="240" s="1"/>
  <c r="AA71" i="235"/>
  <c r="AA43" i="235"/>
  <c r="AA36" i="235"/>
  <c r="I140" i="242" s="1"/>
  <c r="B143" i="245" s="1"/>
  <c r="AA53" i="235"/>
  <c r="C193" i="235"/>
  <c r="T128" i="235"/>
  <c r="P129" i="235" s="1"/>
  <c r="I217" i="242" l="1"/>
  <c r="B220" i="245" s="1"/>
  <c r="I168" i="242"/>
  <c r="B171" i="245" s="1"/>
  <c r="I289" i="242"/>
  <c r="B292" i="245" s="1"/>
  <c r="T128" i="241"/>
  <c r="P129" i="241" s="1"/>
  <c r="C194" i="241"/>
  <c r="AA54" i="241"/>
  <c r="AA44" i="241"/>
  <c r="AA37" i="241"/>
  <c r="I217" i="236"/>
  <c r="B220" i="240" s="1"/>
  <c r="I168" i="236"/>
  <c r="B171" i="240" s="1"/>
  <c r="AA72" i="235"/>
  <c r="I289" i="236"/>
  <c r="B292" i="240" s="1"/>
  <c r="I140" i="236"/>
  <c r="B143" i="240" s="1"/>
  <c r="T129" i="235"/>
  <c r="P130" i="235" s="1"/>
  <c r="C194" i="235"/>
  <c r="AA54" i="235"/>
  <c r="AA37" i="235"/>
  <c r="AA44" i="235"/>
  <c r="AB36" i="241" a="1"/>
  <c r="AB53" i="241" a="1"/>
  <c r="AB43" i="241" a="1"/>
  <c r="AB53" i="235" a="1"/>
  <c r="AB36" i="235" a="1"/>
  <c r="AB43" i="235" a="1"/>
  <c r="AB43" i="241" l="1"/>
  <c r="AB53" i="241"/>
  <c r="AB36" i="241"/>
  <c r="C195" i="241"/>
  <c r="T129" i="241"/>
  <c r="P130" i="241" s="1"/>
  <c r="I349" i="236"/>
  <c r="B352" i="240" s="1"/>
  <c r="AB43" i="235"/>
  <c r="AB53" i="235"/>
  <c r="AB36" i="235"/>
  <c r="C195" i="235"/>
  <c r="T130" i="235"/>
  <c r="P131" i="235" s="1"/>
  <c r="I169" i="242" l="1"/>
  <c r="B172" i="245" s="1"/>
  <c r="I141" i="242"/>
  <c r="B144" i="245" s="1"/>
  <c r="I218" i="242"/>
  <c r="B221" i="245" s="1"/>
  <c r="T130" i="241"/>
  <c r="P131" i="241" s="1"/>
  <c r="C196" i="241"/>
  <c r="AB54" i="241"/>
  <c r="AB37" i="241"/>
  <c r="AB44" i="241"/>
  <c r="I218" i="236"/>
  <c r="B221" i="240" s="1"/>
  <c r="I169" i="236"/>
  <c r="B172" i="240" s="1"/>
  <c r="I141" i="236"/>
  <c r="B144" i="240" s="1"/>
  <c r="T131" i="235"/>
  <c r="P132" i="235" s="1"/>
  <c r="C196" i="235"/>
  <c r="AB37" i="235"/>
  <c r="AB54" i="235"/>
  <c r="AB44" i="235"/>
  <c r="AC53" i="241" a="1"/>
  <c r="AC43" i="241" a="1"/>
  <c r="AC43" i="235" a="1"/>
  <c r="AC53" i="235" a="1"/>
  <c r="AC43" i="241" l="1"/>
  <c r="AC53" i="241"/>
  <c r="C197" i="241"/>
  <c r="T131" i="241"/>
  <c r="P132" i="241" s="1"/>
  <c r="AC43" i="235"/>
  <c r="I170" i="242" s="1"/>
  <c r="B173" i="245" s="1"/>
  <c r="AC53" i="235"/>
  <c r="I219" i="242" s="1"/>
  <c r="B222" i="245" s="1"/>
  <c r="C197" i="235"/>
  <c r="T132" i="235"/>
  <c r="P133" i="235" s="1"/>
  <c r="T132" i="241" l="1"/>
  <c r="P133" i="241" s="1"/>
  <c r="C198" i="241"/>
  <c r="AC54" i="241"/>
  <c r="AC44" i="241"/>
  <c r="I219" i="236"/>
  <c r="B222" i="240" s="1"/>
  <c r="I170" i="236"/>
  <c r="B173" i="240" s="1"/>
  <c r="T133" i="235"/>
  <c r="P134" i="235" s="1"/>
  <c r="C198" i="235"/>
  <c r="AC54" i="235"/>
  <c r="AC44" i="235"/>
  <c r="AD43" i="241" a="1"/>
  <c r="AD53" i="241" a="1"/>
  <c r="AD43" i="235" a="1"/>
  <c r="AD53" i="235" a="1"/>
  <c r="AD53" i="241" l="1"/>
  <c r="AD43" i="241"/>
  <c r="C199" i="241"/>
  <c r="T133" i="241"/>
  <c r="P134" i="241" s="1"/>
  <c r="AD53" i="235"/>
  <c r="I220" i="242" s="1"/>
  <c r="B223" i="245" s="1"/>
  <c r="AD43" i="235"/>
  <c r="I171" i="242" s="1"/>
  <c r="B174" i="245" s="1"/>
  <c r="C199" i="235"/>
  <c r="T134" i="235"/>
  <c r="P135" i="235" s="1"/>
  <c r="T134" i="241" l="1"/>
  <c r="P135" i="241" s="1"/>
  <c r="C200" i="241"/>
  <c r="AD44" i="241"/>
  <c r="AD54" i="241"/>
  <c r="I171" i="236"/>
  <c r="B174" i="240" s="1"/>
  <c r="I220" i="236"/>
  <c r="B223" i="240" s="1"/>
  <c r="T135" i="235"/>
  <c r="P136" i="235" s="1"/>
  <c r="C200" i="235"/>
  <c r="AD44" i="235"/>
  <c r="AD54" i="235"/>
  <c r="AE53" i="241" a="1"/>
  <c r="AE53" i="235" a="1"/>
  <c r="AE53" i="241" l="1"/>
  <c r="C201" i="241"/>
  <c r="T135" i="241"/>
  <c r="P136" i="241" s="1"/>
  <c r="AE53" i="235"/>
  <c r="C201" i="235"/>
  <c r="T136" i="235"/>
  <c r="P137" i="235" s="1"/>
  <c r="I221" i="242" l="1"/>
  <c r="B224" i="245" s="1"/>
  <c r="AE54" i="241"/>
  <c r="T136" i="241"/>
  <c r="P137" i="241" s="1"/>
  <c r="C202" i="241"/>
  <c r="I221" i="236"/>
  <c r="B224" i="240" s="1"/>
  <c r="T137" i="235"/>
  <c r="P138" i="235" s="1"/>
  <c r="AE54" i="235"/>
  <c r="C202" i="235"/>
  <c r="AF53" i="241" a="1"/>
  <c r="AF53" i="235" a="1"/>
  <c r="AF53" i="241" l="1"/>
  <c r="T137" i="241"/>
  <c r="P138" i="241" s="1"/>
  <c r="C203" i="241"/>
  <c r="AF53" i="235"/>
  <c r="C203" i="235"/>
  <c r="T138" i="235"/>
  <c r="P139" i="235" s="1"/>
  <c r="I222" i="242" l="1"/>
  <c r="B225" i="245" s="1"/>
  <c r="T138" i="241"/>
  <c r="P139" i="241" s="1"/>
  <c r="AF54" i="241"/>
  <c r="C204" i="241"/>
  <c r="I222" i="236"/>
  <c r="B225" i="240" s="1"/>
  <c r="AF54" i="235"/>
  <c r="T139" i="235"/>
  <c r="P140" i="235" s="1"/>
  <c r="C204" i="235"/>
  <c r="AG53" i="241" a="1"/>
  <c r="AG53" i="235" a="1"/>
  <c r="AG53" i="241" l="1"/>
  <c r="C205" i="241"/>
  <c r="T139" i="241"/>
  <c r="P140" i="241" s="1"/>
  <c r="AG53" i="235"/>
  <c r="C205" i="235"/>
  <c r="T140" i="235"/>
  <c r="P141" i="235" s="1"/>
  <c r="I223" i="242" l="1"/>
  <c r="B226" i="245" s="1"/>
  <c r="C206" i="241"/>
  <c r="AG54" i="241"/>
  <c r="T140" i="241"/>
  <c r="P141" i="241" s="1"/>
  <c r="I223" i="236"/>
  <c r="B226" i="240" s="1"/>
  <c r="C206" i="235"/>
  <c r="T141" i="235"/>
  <c r="P142" i="235" s="1"/>
  <c r="AG54" i="235"/>
  <c r="AH53" i="241" a="1"/>
  <c r="AH53" i="235" a="1"/>
  <c r="AH53" i="241" l="1"/>
  <c r="T141" i="241"/>
  <c r="P142" i="241" s="1"/>
  <c r="C207" i="241"/>
  <c r="AH53" i="235"/>
  <c r="T142" i="235"/>
  <c r="P143" i="235" s="1"/>
  <c r="C207" i="235"/>
  <c r="I224" i="242" l="1"/>
  <c r="B227" i="245" s="1"/>
  <c r="T142" i="241"/>
  <c r="P143" i="241" s="1"/>
  <c r="AH54" i="241"/>
  <c r="C208" i="241"/>
  <c r="I224" i="236"/>
  <c r="B227" i="240" s="1"/>
  <c r="C208" i="235"/>
  <c r="T143" i="235"/>
  <c r="P144" i="235" s="1"/>
  <c r="AH54" i="235"/>
  <c r="AI53" i="241" a="1"/>
  <c r="AI53" i="235" a="1"/>
  <c r="AI53" i="241" l="1"/>
  <c r="T143" i="241"/>
  <c r="P144" i="241" s="1"/>
  <c r="C209" i="241"/>
  <c r="AI53" i="235"/>
  <c r="T144" i="235"/>
  <c r="AB120" i="235" s="1"/>
  <c r="C209" i="235"/>
  <c r="I225" i="242" l="1"/>
  <c r="B228" i="245" s="1"/>
  <c r="T144" i="241"/>
  <c r="AB120" i="241" s="1"/>
  <c r="AI54" i="241"/>
  <c r="C210" i="241"/>
  <c r="I225" i="236"/>
  <c r="B228" i="240" s="1"/>
  <c r="AI54" i="235"/>
  <c r="C210" i="235"/>
  <c r="AF120" i="235"/>
  <c r="AB121" i="235" s="1"/>
  <c r="AJ53" i="241" a="1"/>
  <c r="AJ53" i="235" a="1"/>
  <c r="AJ53" i="241" l="1"/>
  <c r="C211" i="241"/>
  <c r="AF120" i="241"/>
  <c r="AB121" i="241" s="1"/>
  <c r="AJ53" i="235"/>
  <c r="AF121" i="235"/>
  <c r="AB122" i="235" s="1"/>
  <c r="C211" i="235"/>
  <c r="I226" i="242" l="1"/>
  <c r="B229" i="245" s="1"/>
  <c r="C212" i="241"/>
  <c r="AJ54" i="241"/>
  <c r="F208" i="241" s="1"/>
  <c r="AF121" i="241"/>
  <c r="AB122" i="241" s="1"/>
  <c r="I226" i="236"/>
  <c r="C212" i="235"/>
  <c r="AF122" i="235"/>
  <c r="AB123" i="235" s="1"/>
  <c r="AJ54" i="235"/>
  <c r="AI121" i="235" s="1"/>
  <c r="F205" i="241" l="1"/>
  <c r="B7" i="242" a="1"/>
  <c r="B7" i="242" s="1"/>
  <c r="AI121" i="241"/>
  <c r="F206" i="241"/>
  <c r="F204" i="241"/>
  <c r="F207" i="241"/>
  <c r="W141" i="241"/>
  <c r="F209" i="241"/>
  <c r="W140" i="241"/>
  <c r="W139" i="235"/>
  <c r="F203" i="241"/>
  <c r="W143" i="241"/>
  <c r="W142" i="241"/>
  <c r="F211" i="241"/>
  <c r="AI120" i="241"/>
  <c r="W138" i="241"/>
  <c r="W139" i="241"/>
  <c r="F202" i="241"/>
  <c r="F203" i="235"/>
  <c r="F184" i="241"/>
  <c r="F185" i="241"/>
  <c r="W121" i="241"/>
  <c r="W120" i="241"/>
  <c r="F186" i="241"/>
  <c r="W122" i="241"/>
  <c r="F187" i="241"/>
  <c r="W123" i="241"/>
  <c r="F190" i="241"/>
  <c r="F188" i="241"/>
  <c r="W124" i="241"/>
  <c r="W125" i="241"/>
  <c r="F189" i="241"/>
  <c r="K128" i="241"/>
  <c r="F172" i="241"/>
  <c r="K127" i="241"/>
  <c r="F176" i="241"/>
  <c r="K120" i="241"/>
  <c r="F170" i="241"/>
  <c r="F169" i="241"/>
  <c r="K134" i="241"/>
  <c r="K123" i="241"/>
  <c r="F163" i="241"/>
  <c r="K139" i="241"/>
  <c r="K138" i="241"/>
  <c r="F174" i="241"/>
  <c r="K124" i="241"/>
  <c r="K137" i="241"/>
  <c r="F161" i="241"/>
  <c r="K135" i="241"/>
  <c r="K121" i="241"/>
  <c r="F181" i="241"/>
  <c r="K126" i="241"/>
  <c r="K136" i="241"/>
  <c r="K131" i="241"/>
  <c r="F164" i="241"/>
  <c r="F180" i="241"/>
  <c r="F162" i="241"/>
  <c r="F175" i="241"/>
  <c r="F178" i="241"/>
  <c r="K141" i="241"/>
  <c r="F160" i="241"/>
  <c r="K130" i="241"/>
  <c r="K132" i="241"/>
  <c r="F191" i="241"/>
  <c r="F167" i="241"/>
  <c r="F171" i="241"/>
  <c r="F168" i="241"/>
  <c r="F165" i="241"/>
  <c r="F166" i="241"/>
  <c r="K133" i="241"/>
  <c r="F179" i="241"/>
  <c r="K122" i="241"/>
  <c r="K142" i="241"/>
  <c r="W126" i="241"/>
  <c r="K129" i="241"/>
  <c r="K125" i="241"/>
  <c r="F173" i="241"/>
  <c r="W127" i="241"/>
  <c r="K140" i="241"/>
  <c r="F177" i="241"/>
  <c r="F182" i="241"/>
  <c r="K144" i="241"/>
  <c r="F193" i="241"/>
  <c r="F183" i="241"/>
  <c r="F192" i="241"/>
  <c r="W128" i="241"/>
  <c r="K143" i="241"/>
  <c r="F194" i="241"/>
  <c r="W129" i="241"/>
  <c r="W131" i="241"/>
  <c r="W130" i="241"/>
  <c r="F195" i="241"/>
  <c r="F197" i="241"/>
  <c r="W132" i="241"/>
  <c r="F196" i="241"/>
  <c r="W133" i="241"/>
  <c r="F198" i="241"/>
  <c r="W134" i="241"/>
  <c r="F199" i="241"/>
  <c r="W135" i="241"/>
  <c r="F201" i="241"/>
  <c r="W137" i="241"/>
  <c r="W136" i="241"/>
  <c r="F200" i="241"/>
  <c r="W144" i="241"/>
  <c r="F210" i="241"/>
  <c r="F206" i="235"/>
  <c r="AF122" i="241"/>
  <c r="AB123" i="241" s="1"/>
  <c r="C213" i="241"/>
  <c r="F212" i="241"/>
  <c r="B7" i="236" a="1"/>
  <c r="B7" i="236" s="1"/>
  <c r="B229" i="240"/>
  <c r="F208" i="235"/>
  <c r="F209" i="235"/>
  <c r="F202" i="235"/>
  <c r="W141" i="235"/>
  <c r="W140" i="235"/>
  <c r="F205" i="235"/>
  <c r="F204" i="235"/>
  <c r="F211" i="235"/>
  <c r="F207" i="235"/>
  <c r="AI120" i="235"/>
  <c r="W142" i="235"/>
  <c r="W143" i="235"/>
  <c r="W144" i="235"/>
  <c r="F184" i="235"/>
  <c r="F185" i="235"/>
  <c r="W122" i="235"/>
  <c r="W121" i="235"/>
  <c r="F186" i="235"/>
  <c r="F187" i="235"/>
  <c r="W123" i="235"/>
  <c r="F188" i="235"/>
  <c r="W126" i="235"/>
  <c r="W125" i="235"/>
  <c r="F190" i="235"/>
  <c r="W124" i="235"/>
  <c r="F189" i="235"/>
  <c r="K134" i="235"/>
  <c r="K143" i="235"/>
  <c r="F178" i="235"/>
  <c r="K120" i="235"/>
  <c r="K126" i="235"/>
  <c r="F176" i="235"/>
  <c r="K127" i="235"/>
  <c r="K139" i="235"/>
  <c r="F161" i="235"/>
  <c r="K129" i="235"/>
  <c r="F165" i="235"/>
  <c r="F172" i="235"/>
  <c r="K128" i="235"/>
  <c r="W128" i="235"/>
  <c r="K131" i="235"/>
  <c r="K141" i="235"/>
  <c r="K144" i="235"/>
  <c r="F179" i="235"/>
  <c r="F160" i="235"/>
  <c r="K142" i="235"/>
  <c r="W127" i="235"/>
  <c r="F173" i="235"/>
  <c r="K138" i="235"/>
  <c r="F171" i="235"/>
  <c r="F181" i="235"/>
  <c r="F169" i="235"/>
  <c r="K125" i="235"/>
  <c r="K123" i="235"/>
  <c r="K136" i="235"/>
  <c r="K133" i="235"/>
  <c r="F180" i="235"/>
  <c r="F168" i="235"/>
  <c r="K121" i="235"/>
  <c r="F174" i="235"/>
  <c r="F164" i="235"/>
  <c r="F163" i="235"/>
  <c r="F191" i="235"/>
  <c r="F167" i="235"/>
  <c r="K135" i="235"/>
  <c r="K124" i="235"/>
  <c r="F175" i="235"/>
  <c r="F177" i="235"/>
  <c r="K132" i="235"/>
  <c r="F170" i="235"/>
  <c r="K122" i="235"/>
  <c r="K137" i="235"/>
  <c r="F166" i="235"/>
  <c r="K140" i="235"/>
  <c r="K130" i="235"/>
  <c r="F162" i="235"/>
  <c r="F182" i="235"/>
  <c r="F183" i="235"/>
  <c r="W120" i="235"/>
  <c r="F193" i="235"/>
  <c r="W129" i="235"/>
  <c r="F192" i="235"/>
  <c r="F194" i="235"/>
  <c r="W130" i="235"/>
  <c r="W131" i="235"/>
  <c r="F195" i="235"/>
  <c r="W132" i="235"/>
  <c r="F196" i="235"/>
  <c r="F197" i="235"/>
  <c r="W133" i="235"/>
  <c r="F199" i="235"/>
  <c r="W136" i="235"/>
  <c r="W134" i="235"/>
  <c r="W135" i="235"/>
  <c r="F198" i="235"/>
  <c r="F200" i="235"/>
  <c r="W137" i="235"/>
  <c r="W138" i="235"/>
  <c r="F201" i="235"/>
  <c r="F210" i="235"/>
  <c r="AF123" i="235"/>
  <c r="AB124" i="235" s="1"/>
  <c r="AI122" i="235"/>
  <c r="C213" i="235"/>
  <c r="F212" i="235"/>
  <c r="AI122" i="241" l="1"/>
  <c r="C214" i="241"/>
  <c r="F213" i="241"/>
  <c r="AF123" i="241"/>
  <c r="AB124" i="241" s="1"/>
  <c r="AF124" i="235"/>
  <c r="AB125" i="235" s="1"/>
  <c r="AI123" i="235"/>
  <c r="C214" i="235"/>
  <c r="F213" i="235"/>
  <c r="AI123" i="241" l="1"/>
  <c r="C215" i="241"/>
  <c r="F214" i="241"/>
  <c r="AF124" i="241"/>
  <c r="AB125" i="241" s="1"/>
  <c r="C215" i="235"/>
  <c r="F214" i="235"/>
  <c r="AF125" i="235"/>
  <c r="AB126" i="235" s="1"/>
  <c r="AI124" i="235"/>
  <c r="AI124" i="241" l="1"/>
  <c r="F215" i="241"/>
  <c r="C216" i="241"/>
  <c r="AF125" i="241"/>
  <c r="AB126" i="241" s="1"/>
  <c r="AF126" i="235"/>
  <c r="AB127" i="235" s="1"/>
  <c r="AI125" i="235"/>
  <c r="F215" i="235"/>
  <c r="C216" i="235"/>
  <c r="AF126" i="241" l="1"/>
  <c r="AB127" i="241" s="1"/>
  <c r="AI125" i="241"/>
  <c r="C217" i="241"/>
  <c r="F216" i="241"/>
  <c r="F216" i="235"/>
  <c r="C217" i="235"/>
  <c r="AF127" i="235"/>
  <c r="AB128" i="235" s="1"/>
  <c r="AI126" i="235"/>
  <c r="AI126" i="241" l="1"/>
  <c r="AF127" i="241"/>
  <c r="AB128" i="241" s="1"/>
  <c r="C218" i="241"/>
  <c r="F217" i="241"/>
  <c r="AF128" i="235"/>
  <c r="AB129" i="235" s="1"/>
  <c r="C218" i="235"/>
  <c r="F217" i="235"/>
  <c r="AI127" i="235"/>
  <c r="AI127" i="241" l="1"/>
  <c r="AF128" i="241"/>
  <c r="AB129" i="241" s="1"/>
  <c r="C219" i="241"/>
  <c r="F218" i="241"/>
  <c r="C219" i="235"/>
  <c r="F218" i="235"/>
  <c r="AF129" i="235"/>
  <c r="AB130" i="235" s="1"/>
  <c r="AI128" i="235"/>
  <c r="F219" i="241" l="1"/>
  <c r="C220" i="241"/>
  <c r="AF129" i="241"/>
  <c r="AB130" i="241" s="1"/>
  <c r="AI128" i="241"/>
  <c r="AI129" i="235"/>
  <c r="F219" i="235"/>
  <c r="C220" i="235"/>
  <c r="AF130" i="235"/>
  <c r="AB131" i="235" s="1"/>
  <c r="AI129" i="241" l="1"/>
  <c r="AF130" i="241"/>
  <c r="AB131" i="241" s="1"/>
  <c r="C221" i="241"/>
  <c r="F220" i="241"/>
  <c r="AI130" i="235"/>
  <c r="AF131" i="235"/>
  <c r="AB132" i="235" s="1"/>
  <c r="F220" i="235"/>
  <c r="C221" i="235"/>
  <c r="AF131" i="241" l="1"/>
  <c r="AB132" i="241" s="1"/>
  <c r="AI130" i="241"/>
  <c r="C222" i="241"/>
  <c r="F221" i="241"/>
  <c r="AF132" i="235"/>
  <c r="AB133" i="235" s="1"/>
  <c r="AI131" i="235"/>
  <c r="F221" i="235"/>
  <c r="C222" i="235"/>
  <c r="AI131" i="241" l="1"/>
  <c r="AF132" i="241"/>
  <c r="AB133" i="241" s="1"/>
  <c r="C223" i="241"/>
  <c r="F222" i="241"/>
  <c r="AI132" i="235"/>
  <c r="F222" i="235"/>
  <c r="C223" i="235"/>
  <c r="AF133" i="235"/>
  <c r="AB134" i="235" s="1"/>
  <c r="F223" i="241" l="1"/>
  <c r="C224" i="241"/>
  <c r="AF133" i="241"/>
  <c r="AB134" i="241" s="1"/>
  <c r="AI132" i="241"/>
  <c r="AF134" i="235"/>
  <c r="AB135" i="235" s="1"/>
  <c r="AI133" i="235"/>
  <c r="F223" i="235"/>
  <c r="C224" i="235"/>
  <c r="AF134" i="241" l="1"/>
  <c r="AB135" i="241" s="1"/>
  <c r="C225" i="241"/>
  <c r="F224" i="241"/>
  <c r="AI133" i="241"/>
  <c r="C225" i="235"/>
  <c r="F224" i="235"/>
  <c r="AF135" i="235"/>
  <c r="AB136" i="235" s="1"/>
  <c r="AI134" i="235"/>
  <c r="AF135" i="241" l="1"/>
  <c r="AB136" i="241" s="1"/>
  <c r="AI134" i="241"/>
  <c r="C226" i="241"/>
  <c r="F225" i="241"/>
  <c r="AI135" i="235"/>
  <c r="C226" i="235"/>
  <c r="F225" i="235"/>
  <c r="AF136" i="235"/>
  <c r="AB137" i="235" s="1"/>
  <c r="AF136" i="241" l="1"/>
  <c r="AB137" i="241" s="1"/>
  <c r="C227" i="241"/>
  <c r="F226" i="241"/>
  <c r="AI135" i="241"/>
  <c r="AI136" i="235"/>
  <c r="F226" i="235"/>
  <c r="C227" i="235"/>
  <c r="AF137" i="235"/>
  <c r="AB138" i="235" s="1"/>
  <c r="F227" i="241" l="1"/>
  <c r="C228" i="241"/>
  <c r="AF137" i="241"/>
  <c r="AB138" i="241" s="1"/>
  <c r="AI136" i="241"/>
  <c r="AI137" i="235"/>
  <c r="F227" i="235"/>
  <c r="C228" i="235"/>
  <c r="AF138" i="235"/>
  <c r="AB139" i="235" s="1"/>
  <c r="C229" i="241" l="1"/>
  <c r="F228" i="241"/>
  <c r="AI137" i="241"/>
  <c r="AF138" i="241"/>
  <c r="AB139" i="241" s="1"/>
  <c r="C229" i="235"/>
  <c r="F228" i="235"/>
  <c r="AF139" i="235"/>
  <c r="AB140" i="235" s="1"/>
  <c r="AI138" i="235"/>
  <c r="C230" i="241" l="1"/>
  <c r="F229" i="241"/>
  <c r="AF139" i="241"/>
  <c r="AB140" i="241" s="1"/>
  <c r="AI138" i="241"/>
  <c r="AI139" i="235"/>
  <c r="C230" i="235"/>
  <c r="F229" i="235"/>
  <c r="AF140" i="235"/>
  <c r="AB141" i="235" s="1"/>
  <c r="AI139" i="241" l="1"/>
  <c r="AF140" i="241"/>
  <c r="AB141" i="241" s="1"/>
  <c r="C231" i="241"/>
  <c r="F230" i="241"/>
  <c r="AF141" i="235"/>
  <c r="AB142" i="235" s="1"/>
  <c r="F230" i="235"/>
  <c r="C231" i="235"/>
  <c r="AI140" i="235"/>
  <c r="AI140" i="241" l="1"/>
  <c r="F231" i="241"/>
  <c r="C232" i="241"/>
  <c r="AF141" i="241"/>
  <c r="AB142" i="241" s="1"/>
  <c r="AI141" i="235"/>
  <c r="F231" i="235"/>
  <c r="C232" i="235"/>
  <c r="AF142" i="235"/>
  <c r="AB143" i="235" s="1"/>
  <c r="AF142" i="241" l="1"/>
  <c r="AB143" i="241" s="1"/>
  <c r="C233" i="241"/>
  <c r="F232" i="241"/>
  <c r="AI141" i="241"/>
  <c r="AF143" i="235"/>
  <c r="AB144" i="235" s="1"/>
  <c r="AI142" i="235"/>
  <c r="C233" i="235"/>
  <c r="F232" i="235"/>
  <c r="AI142" i="241" l="1"/>
  <c r="C234" i="241"/>
  <c r="F233" i="241"/>
  <c r="AF143" i="241"/>
  <c r="AB144" i="241" s="1"/>
  <c r="AF144" i="235"/>
  <c r="AI144" i="235" s="1"/>
  <c r="AI143" i="235"/>
  <c r="F233" i="235"/>
  <c r="C234" i="235"/>
  <c r="AI143" i="241" l="1"/>
  <c r="C235" i="241"/>
  <c r="F234" i="241"/>
  <c r="AF144" i="241"/>
  <c r="AI144" i="241" s="1"/>
  <c r="F234" i="235"/>
  <c r="C235" i="235"/>
  <c r="F235" i="241" l="1"/>
  <c r="C236" i="241"/>
  <c r="F235" i="235"/>
  <c r="C236" i="235"/>
  <c r="C237" i="241" l="1"/>
  <c r="F236" i="241"/>
  <c r="C237" i="235"/>
  <c r="F236" i="235"/>
  <c r="C238" i="241" l="1"/>
  <c r="F237" i="241"/>
  <c r="F237" i="235"/>
  <c r="C238" i="235"/>
  <c r="C239" i="241" l="1"/>
  <c r="F238" i="241"/>
  <c r="F238" i="235"/>
  <c r="C239" i="235"/>
  <c r="F239" i="241" l="1"/>
  <c r="C240" i="241"/>
  <c r="F239" i="235"/>
  <c r="C240" i="235"/>
  <c r="C241" i="241" l="1"/>
  <c r="F240" i="241"/>
  <c r="C241" i="235"/>
  <c r="F240" i="235"/>
  <c r="C242" i="241" l="1"/>
  <c r="F241" i="241"/>
  <c r="F241" i="235"/>
  <c r="C242" i="235"/>
  <c r="C243" i="241" l="1"/>
  <c r="F242" i="241"/>
  <c r="F242" i="235"/>
  <c r="C243" i="235"/>
  <c r="F243" i="241" l="1"/>
  <c r="C244" i="241"/>
  <c r="F243" i="235"/>
  <c r="C244" i="235"/>
  <c r="C245" i="241" l="1"/>
  <c r="F244" i="241"/>
  <c r="C245" i="235"/>
  <c r="F244" i="235"/>
  <c r="C246" i="241" l="1"/>
  <c r="F245" i="241"/>
  <c r="C246" i="235"/>
  <c r="F245" i="235"/>
  <c r="C247" i="241" l="1"/>
  <c r="F246" i="241"/>
  <c r="F246" i="235"/>
  <c r="C247" i="235"/>
  <c r="F247" i="241" l="1"/>
  <c r="C248" i="241"/>
  <c r="F247" i="235"/>
  <c r="C248" i="235"/>
  <c r="C249" i="241" l="1"/>
  <c r="F248" i="241"/>
  <c r="C249" i="235"/>
  <c r="F248" i="235"/>
  <c r="C250" i="241" l="1"/>
  <c r="F249" i="241"/>
  <c r="C250" i="235"/>
  <c r="F249" i="235"/>
  <c r="C251" i="241" l="1"/>
  <c r="F250" i="241"/>
  <c r="F250" i="235"/>
  <c r="C251" i="235"/>
  <c r="F251" i="241" l="1"/>
  <c r="C252" i="241"/>
  <c r="F251" i="235"/>
  <c r="C252" i="235"/>
  <c r="C253" i="241" l="1"/>
  <c r="F252" i="241"/>
  <c r="C253" i="235"/>
  <c r="F252" i="235"/>
  <c r="C254" i="241" l="1"/>
  <c r="F253" i="241"/>
  <c r="F253" i="235"/>
  <c r="C254" i="235"/>
  <c r="C255" i="241" l="1"/>
  <c r="F254" i="241"/>
  <c r="F254" i="235"/>
  <c r="C255" i="235"/>
  <c r="F255" i="241" l="1"/>
  <c r="C256" i="241"/>
  <c r="F255" i="235"/>
  <c r="C256" i="235"/>
  <c r="C257" i="241" l="1"/>
  <c r="F256" i="241"/>
  <c r="C257" i="235"/>
  <c r="F256" i="235"/>
  <c r="C258" i="241" l="1"/>
  <c r="F257" i="241"/>
  <c r="F257" i="235"/>
  <c r="C258" i="235"/>
  <c r="C259" i="241" l="1"/>
  <c r="F258" i="241"/>
  <c r="F258" i="235"/>
  <c r="C259" i="235"/>
  <c r="F259" i="241" l="1"/>
  <c r="K160" i="241"/>
  <c r="F259" i="235"/>
  <c r="K160" i="235"/>
  <c r="K161" i="241" l="1"/>
  <c r="N160" i="241"/>
  <c r="K161" i="235"/>
  <c r="N160" i="235"/>
  <c r="K162" i="241" l="1"/>
  <c r="N161" i="241"/>
  <c r="K162" i="235"/>
  <c r="N161" i="235"/>
  <c r="K163" i="241" l="1"/>
  <c r="N162" i="241"/>
  <c r="N162" i="235"/>
  <c r="K163" i="235"/>
  <c r="K164" i="241" l="1"/>
  <c r="N163" i="241"/>
  <c r="N163" i="235"/>
  <c r="K164" i="235"/>
  <c r="K165" i="241" l="1"/>
  <c r="N164" i="241"/>
  <c r="K165" i="235"/>
  <c r="N164" i="235"/>
  <c r="K166" i="241" l="1"/>
  <c r="N165" i="241"/>
  <c r="K166" i="235"/>
  <c r="N165" i="235"/>
  <c r="K167" i="241" l="1"/>
  <c r="N166" i="241"/>
  <c r="N166" i="235"/>
  <c r="K167" i="235"/>
  <c r="K168" i="241" l="1"/>
  <c r="N167" i="241"/>
  <c r="N167" i="235"/>
  <c r="K168" i="235"/>
  <c r="K169" i="241" l="1"/>
  <c r="N168" i="241"/>
  <c r="N168" i="235"/>
  <c r="K169" i="235"/>
  <c r="K170" i="241" l="1"/>
  <c r="N169" i="241"/>
  <c r="K170" i="235"/>
  <c r="N169" i="235"/>
  <c r="K171" i="241" l="1"/>
  <c r="N170" i="241"/>
  <c r="N170" i="235"/>
  <c r="K171" i="235"/>
  <c r="K172" i="241" l="1"/>
  <c r="N171" i="241"/>
  <c r="N171" i="235"/>
  <c r="K172" i="235"/>
  <c r="K173" i="241" l="1"/>
  <c r="N172" i="241"/>
  <c r="N172" i="235"/>
  <c r="K173" i="235"/>
  <c r="K174" i="241" l="1"/>
  <c r="N173" i="241"/>
  <c r="N173" i="235"/>
  <c r="K174" i="235"/>
  <c r="K175" i="241" l="1"/>
  <c r="N174" i="241"/>
  <c r="K175" i="235"/>
  <c r="N174" i="235"/>
  <c r="K176" i="241" l="1"/>
  <c r="N175" i="241"/>
  <c r="K176" i="235"/>
  <c r="N175" i="235"/>
  <c r="K177" i="241" l="1"/>
  <c r="N176" i="241"/>
  <c r="K177" i="235"/>
  <c r="N176" i="235"/>
  <c r="K178" i="241" l="1"/>
  <c r="N177" i="241"/>
  <c r="N177" i="235"/>
  <c r="K178" i="235"/>
  <c r="K179" i="241" l="1"/>
  <c r="N178" i="241"/>
  <c r="K179" i="235"/>
  <c r="N178" i="235"/>
  <c r="K180" i="241" l="1"/>
  <c r="N179" i="241"/>
  <c r="N179" i="235"/>
  <c r="K180" i="235"/>
  <c r="K181" i="241" l="1"/>
  <c r="N180" i="241"/>
  <c r="N180" i="235"/>
  <c r="K181" i="235"/>
  <c r="K182" i="241" l="1"/>
  <c r="N181" i="241"/>
  <c r="N181" i="235"/>
  <c r="K182" i="235"/>
  <c r="K183" i="241" l="1"/>
  <c r="N182" i="241"/>
  <c r="K183" i="235"/>
  <c r="N182" i="235"/>
  <c r="K184" i="241" l="1"/>
  <c r="N183" i="241"/>
  <c r="N183" i="235"/>
  <c r="K184" i="235"/>
  <c r="K185" i="241" l="1"/>
  <c r="N184" i="241"/>
  <c r="N184" i="235"/>
  <c r="K185" i="235"/>
  <c r="K186" i="241" l="1"/>
  <c r="N185" i="241"/>
  <c r="N185" i="235"/>
  <c r="K186" i="235"/>
  <c r="K187" i="241" l="1"/>
  <c r="N186" i="241"/>
  <c r="K187" i="235"/>
  <c r="N186" i="235"/>
  <c r="K188" i="241" l="1"/>
  <c r="N187" i="241"/>
  <c r="N187" i="235"/>
  <c r="K188" i="235"/>
  <c r="K189" i="241" l="1"/>
  <c r="N188" i="241"/>
  <c r="N188" i="235"/>
  <c r="K189" i="235"/>
  <c r="K190" i="241" l="1"/>
  <c r="N189" i="241"/>
  <c r="N189" i="235"/>
  <c r="K190" i="235"/>
  <c r="K191" i="241" l="1"/>
  <c r="N190" i="241"/>
  <c r="K191" i="235"/>
  <c r="N190" i="235"/>
  <c r="K192" i="241" l="1"/>
  <c r="N191" i="241"/>
  <c r="N191" i="235"/>
  <c r="K192" i="235"/>
  <c r="K193" i="241" l="1"/>
  <c r="N192" i="241"/>
  <c r="K193" i="235"/>
  <c r="N192" i="235"/>
  <c r="K194" i="241" l="1"/>
  <c r="N193" i="241"/>
  <c r="N193" i="235"/>
  <c r="K194" i="235"/>
  <c r="N194" i="241" l="1"/>
  <c r="K195" i="241"/>
  <c r="N194" i="235"/>
  <c r="K195" i="235"/>
  <c r="K196" i="241" l="1"/>
  <c r="N195" i="241"/>
  <c r="K196" i="235"/>
  <c r="N195" i="235"/>
  <c r="K197" i="241" l="1"/>
  <c r="N196" i="241"/>
  <c r="N196" i="235"/>
  <c r="K197" i="235"/>
  <c r="K198" i="241" l="1"/>
  <c r="N197" i="241"/>
  <c r="N197" i="235"/>
  <c r="K198" i="235"/>
  <c r="N198" i="241" l="1"/>
  <c r="K199" i="241"/>
  <c r="N198" i="235"/>
  <c r="K199" i="235"/>
  <c r="K200" i="241" l="1"/>
  <c r="N199" i="241"/>
  <c r="K200" i="235"/>
  <c r="N199" i="235"/>
  <c r="K201" i="241" l="1"/>
  <c r="N200" i="241"/>
  <c r="K201" i="235"/>
  <c r="N200" i="235"/>
  <c r="K202" i="241" l="1"/>
  <c r="N201" i="241"/>
  <c r="K202" i="235"/>
  <c r="N201" i="235"/>
  <c r="N202" i="241" l="1"/>
  <c r="K203" i="241"/>
  <c r="N202" i="235"/>
  <c r="K203" i="235"/>
  <c r="K204" i="241" l="1"/>
  <c r="N203" i="241"/>
  <c r="N203" i="235"/>
  <c r="K204" i="235"/>
  <c r="K205" i="241" l="1"/>
  <c r="N204" i="241"/>
  <c r="N204" i="235"/>
  <c r="K205" i="235"/>
  <c r="K206" i="241" l="1"/>
  <c r="N205" i="241"/>
  <c r="K206" i="235"/>
  <c r="N205" i="235"/>
  <c r="N206" i="241" l="1"/>
  <c r="K207" i="241"/>
  <c r="N206" i="235"/>
  <c r="K207" i="235"/>
  <c r="K208" i="241" l="1"/>
  <c r="N207" i="241"/>
  <c r="K208" i="235"/>
  <c r="N207" i="235"/>
  <c r="K209" i="241" l="1"/>
  <c r="N208" i="241"/>
  <c r="K209" i="235"/>
  <c r="N208" i="235"/>
  <c r="K210" i="241" l="1"/>
  <c r="N209" i="241"/>
  <c r="K210" i="235"/>
  <c r="N209" i="235"/>
  <c r="N210" i="241" l="1"/>
  <c r="K211" i="241"/>
  <c r="N210" i="235"/>
  <c r="K211" i="235"/>
  <c r="K212" i="241" l="1"/>
  <c r="N211" i="241"/>
  <c r="K212" i="235"/>
  <c r="N211" i="235"/>
  <c r="K213" i="241" l="1"/>
  <c r="N212" i="241"/>
  <c r="N212" i="235"/>
  <c r="K213" i="235"/>
  <c r="K214" i="241" l="1"/>
  <c r="N213" i="241"/>
  <c r="K214" i="235"/>
  <c r="N213" i="235"/>
  <c r="N214" i="241" l="1"/>
  <c r="K215" i="241"/>
  <c r="N214" i="235"/>
  <c r="K215" i="235"/>
  <c r="K216" i="241" l="1"/>
  <c r="N215" i="241"/>
  <c r="N215" i="235"/>
  <c r="K216" i="235"/>
  <c r="K217" i="241" l="1"/>
  <c r="N216" i="241"/>
  <c r="K217" i="235"/>
  <c r="N216" i="235"/>
  <c r="K218" i="241" l="1"/>
  <c r="N217" i="241"/>
  <c r="K218" i="235"/>
  <c r="N217" i="235"/>
  <c r="N218" i="241" l="1"/>
  <c r="K219" i="241"/>
  <c r="N218" i="235"/>
  <c r="K219" i="235"/>
  <c r="K220" i="241" l="1"/>
  <c r="N219" i="241"/>
  <c r="N219" i="235"/>
  <c r="K220" i="235"/>
  <c r="K221" i="241" l="1"/>
  <c r="N220" i="241"/>
  <c r="K221" i="235"/>
  <c r="N220" i="235"/>
  <c r="K222" i="241" l="1"/>
  <c r="N221" i="241"/>
  <c r="N221" i="235"/>
  <c r="K222" i="235"/>
  <c r="N222" i="241" l="1"/>
  <c r="K223" i="241"/>
  <c r="N222" i="235"/>
  <c r="K223" i="235"/>
  <c r="K224" i="241" l="1"/>
  <c r="N223" i="241"/>
  <c r="N223" i="235"/>
  <c r="K224" i="235"/>
  <c r="K225" i="241" l="1"/>
  <c r="N224" i="241"/>
  <c r="N224" i="235"/>
  <c r="K225" i="235"/>
  <c r="K226" i="241" l="1"/>
  <c r="N225" i="241"/>
  <c r="N225" i="235"/>
  <c r="K226" i="235"/>
  <c r="N226" i="241" l="1"/>
  <c r="K227" i="241"/>
  <c r="N226" i="235"/>
  <c r="K227" i="235"/>
  <c r="K228" i="241" l="1"/>
  <c r="N227" i="241"/>
  <c r="K228" i="235"/>
  <c r="N227" i="235"/>
  <c r="K229" i="241" l="1"/>
  <c r="N228" i="241"/>
  <c r="K229" i="235"/>
  <c r="N228" i="235"/>
  <c r="K230" i="241" l="1"/>
  <c r="N229" i="241"/>
  <c r="N229" i="235"/>
  <c r="K230" i="235"/>
  <c r="N230" i="241" l="1"/>
  <c r="K231" i="241"/>
  <c r="N230" i="235"/>
  <c r="K231" i="235"/>
  <c r="K232" i="241" l="1"/>
  <c r="N231" i="241"/>
  <c r="K232" i="235"/>
  <c r="N231" i="235"/>
  <c r="K233" i="241" l="1"/>
  <c r="N232" i="241"/>
  <c r="K233" i="235"/>
  <c r="N232" i="235"/>
  <c r="K234" i="241" l="1"/>
  <c r="N233" i="241"/>
  <c r="N233" i="235"/>
  <c r="K234" i="235"/>
  <c r="N234" i="241" l="1"/>
  <c r="K235" i="241"/>
  <c r="N234" i="235"/>
  <c r="K235" i="235"/>
  <c r="K236" i="241" l="1"/>
  <c r="N235" i="241"/>
  <c r="K236" i="235"/>
  <c r="N235" i="235"/>
  <c r="K237" i="241" l="1"/>
  <c r="N236" i="241"/>
  <c r="N236" i="235"/>
  <c r="K237" i="235"/>
  <c r="K238" i="241" l="1"/>
  <c r="N237" i="241"/>
  <c r="N237" i="235"/>
  <c r="K238" i="235"/>
  <c r="N238" i="241" l="1"/>
  <c r="K239" i="241"/>
  <c r="N238" i="235"/>
  <c r="K239" i="235"/>
  <c r="K240" i="241" l="1"/>
  <c r="N239" i="241"/>
  <c r="K240" i="235"/>
  <c r="N239" i="235"/>
  <c r="K241" i="241" l="1"/>
  <c r="N240" i="241"/>
  <c r="N240" i="235"/>
  <c r="K241" i="235"/>
  <c r="K242" i="241" l="1"/>
  <c r="N241" i="241"/>
  <c r="N241" i="235"/>
  <c r="K242" i="235"/>
  <c r="N242" i="241" l="1"/>
  <c r="K243" i="241"/>
  <c r="N242" i="235"/>
  <c r="K243" i="235"/>
  <c r="K244" i="241" l="1"/>
  <c r="N243" i="241"/>
  <c r="K244" i="235"/>
  <c r="N243" i="235"/>
  <c r="K245" i="241" l="1"/>
  <c r="N244" i="241"/>
  <c r="K245" i="235"/>
  <c r="N244" i="235"/>
  <c r="K246" i="241" l="1"/>
  <c r="N245" i="241"/>
  <c r="N245" i="235"/>
  <c r="K246" i="235"/>
  <c r="N246" i="241" l="1"/>
  <c r="K247" i="241"/>
  <c r="N246" i="235"/>
  <c r="K247" i="235"/>
  <c r="K248" i="241" l="1"/>
  <c r="N247" i="241"/>
  <c r="K248" i="235"/>
  <c r="N247" i="235"/>
  <c r="K249" i="241" l="1"/>
  <c r="N248" i="241"/>
  <c r="K249" i="235"/>
  <c r="N248" i="235"/>
  <c r="K250" i="241" l="1"/>
  <c r="N249" i="241"/>
  <c r="N249" i="235"/>
  <c r="K250" i="235"/>
  <c r="N250" i="241" l="1"/>
  <c r="K251" i="241"/>
  <c r="N250" i="235"/>
  <c r="K251" i="235"/>
  <c r="K252" i="241" l="1"/>
  <c r="N251" i="241"/>
  <c r="K252" i="235"/>
  <c r="N251" i="235"/>
  <c r="K253" i="241" l="1"/>
  <c r="N252" i="241"/>
  <c r="N252" i="235"/>
  <c r="K253" i="235"/>
  <c r="K254" i="241" l="1"/>
  <c r="N253" i="241"/>
  <c r="N253" i="235"/>
  <c r="K254" i="235"/>
  <c r="N254" i="241" l="1"/>
  <c r="K255" i="241"/>
  <c r="N254" i="235"/>
  <c r="K255" i="235"/>
  <c r="K256" i="241" l="1"/>
  <c r="N255" i="241"/>
  <c r="K256" i="235"/>
  <c r="N255" i="235"/>
  <c r="K257" i="241" l="1"/>
  <c r="N256" i="241"/>
  <c r="N256" i="235"/>
  <c r="K257" i="235"/>
  <c r="K258" i="241" l="1"/>
  <c r="N257" i="241"/>
  <c r="N257" i="235"/>
  <c r="K258" i="235"/>
  <c r="N258" i="241" l="1"/>
  <c r="K259" i="241"/>
  <c r="N258" i="235"/>
  <c r="K259" i="235"/>
  <c r="N259" i="241" l="1"/>
  <c r="R160" i="241"/>
  <c r="N259" i="235"/>
  <c r="R160" i="235"/>
  <c r="R161" i="241" l="1"/>
  <c r="U160" i="241"/>
  <c r="R161" i="235"/>
  <c r="U160" i="235"/>
  <c r="R162" i="241" l="1"/>
  <c r="U161" i="241"/>
  <c r="U161" i="235"/>
  <c r="R162" i="235"/>
  <c r="R163" i="241" l="1"/>
  <c r="U162" i="241"/>
  <c r="U162" i="235"/>
  <c r="R163" i="235"/>
  <c r="R164" i="241" l="1"/>
  <c r="U163" i="241"/>
  <c r="U163" i="235"/>
  <c r="R164" i="235"/>
  <c r="R165" i="241" l="1"/>
  <c r="U164" i="241"/>
  <c r="R165" i="235"/>
  <c r="U164" i="235"/>
  <c r="R166" i="241" l="1"/>
  <c r="U165" i="241"/>
  <c r="R166" i="235"/>
  <c r="U165" i="235"/>
  <c r="R167" i="241" l="1"/>
  <c r="U166" i="241"/>
  <c r="U166" i="235"/>
  <c r="R167" i="235"/>
  <c r="R168" i="241" l="1"/>
  <c r="U167" i="241"/>
  <c r="U167" i="235"/>
  <c r="R168" i="235"/>
  <c r="R169" i="241" l="1"/>
  <c r="U168" i="241"/>
  <c r="R169" i="235"/>
  <c r="U168" i="235"/>
  <c r="R170" i="241" l="1"/>
  <c r="U169" i="241"/>
  <c r="R170" i="235"/>
  <c r="U169" i="235"/>
  <c r="R171" i="241" l="1"/>
  <c r="U170" i="241"/>
  <c r="U170" i="235"/>
  <c r="R171" i="235"/>
  <c r="R172" i="241" l="1"/>
  <c r="U171" i="241"/>
  <c r="R172" i="235"/>
  <c r="U171" i="235"/>
  <c r="R173" i="241" l="1"/>
  <c r="U172" i="241"/>
  <c r="U172" i="235"/>
  <c r="R173" i="235"/>
  <c r="R174" i="241" l="1"/>
  <c r="U173" i="241"/>
  <c r="R174" i="235"/>
  <c r="U173" i="235"/>
  <c r="R175" i="241" l="1"/>
  <c r="U174" i="241"/>
  <c r="U174" i="235"/>
  <c r="R175" i="235"/>
  <c r="R176" i="241" l="1"/>
  <c r="U175" i="241"/>
  <c r="U175" i="235"/>
  <c r="R176" i="235"/>
  <c r="R177" i="241" l="1"/>
  <c r="U176" i="241"/>
  <c r="U176" i="235"/>
  <c r="R177" i="235"/>
  <c r="R178" i="241" l="1"/>
  <c r="U177" i="241"/>
  <c r="R178" i="235"/>
  <c r="U177" i="235"/>
  <c r="R179" i="241" l="1"/>
  <c r="U178" i="241"/>
  <c r="R179" i="235"/>
  <c r="U178" i="235"/>
  <c r="R180" i="241" l="1"/>
  <c r="U179" i="241"/>
  <c r="R180" i="235"/>
  <c r="U179" i="235"/>
  <c r="R181" i="241" l="1"/>
  <c r="U180" i="241"/>
  <c r="U180" i="235"/>
  <c r="R181" i="235"/>
  <c r="R182" i="241" l="1"/>
  <c r="U181" i="241"/>
  <c r="R182" i="235"/>
  <c r="U181" i="235"/>
  <c r="R183" i="241" l="1"/>
  <c r="U182" i="241"/>
  <c r="U182" i="235"/>
  <c r="R183" i="235"/>
  <c r="R184" i="241" l="1"/>
  <c r="U183" i="241"/>
  <c r="U183" i="235"/>
  <c r="R184" i="235"/>
  <c r="R185" i="241" l="1"/>
  <c r="U184" i="241"/>
  <c r="U184" i="235"/>
  <c r="R185" i="235"/>
  <c r="R186" i="241" l="1"/>
  <c r="U185" i="241"/>
  <c r="R186" i="235"/>
  <c r="U185" i="235"/>
  <c r="R187" i="241" l="1"/>
  <c r="U186" i="241"/>
  <c r="U186" i="235"/>
  <c r="R187" i="235"/>
  <c r="R188" i="241" l="1"/>
  <c r="U187" i="241"/>
  <c r="U187" i="235"/>
  <c r="R188" i="235"/>
  <c r="R189" i="241" l="1"/>
  <c r="U188" i="241"/>
  <c r="U188" i="235"/>
  <c r="R189" i="235"/>
  <c r="R190" i="241" l="1"/>
  <c r="U189" i="241"/>
  <c r="R190" i="235"/>
  <c r="U189" i="235"/>
  <c r="R191" i="241" l="1"/>
  <c r="U190" i="241"/>
  <c r="U190" i="235"/>
  <c r="R191" i="235"/>
  <c r="R192" i="241" l="1"/>
  <c r="U191" i="241"/>
  <c r="R192" i="235"/>
  <c r="U191" i="235"/>
  <c r="R193" i="241" l="1"/>
  <c r="U192" i="241"/>
  <c r="R193" i="235"/>
  <c r="U192" i="235"/>
  <c r="R194" i="241" l="1"/>
  <c r="U193" i="241"/>
  <c r="U193" i="235"/>
  <c r="R194" i="235"/>
  <c r="R195" i="241" l="1"/>
  <c r="U194" i="241"/>
  <c r="U194" i="235"/>
  <c r="R195" i="235"/>
  <c r="U195" i="241" l="1"/>
  <c r="R196" i="241"/>
  <c r="R196" i="235"/>
  <c r="U195" i="235"/>
  <c r="R197" i="241" l="1"/>
  <c r="U196" i="241"/>
  <c r="R197" i="235"/>
  <c r="U196" i="235"/>
  <c r="U197" i="241" l="1"/>
  <c r="R198" i="241"/>
  <c r="U197" i="235"/>
  <c r="R198" i="235"/>
  <c r="R199" i="241" l="1"/>
  <c r="U198" i="241"/>
  <c r="R199" i="235"/>
  <c r="U198" i="235"/>
  <c r="R200" i="241" l="1"/>
  <c r="U199" i="241"/>
  <c r="R200" i="235"/>
  <c r="U199" i="235"/>
  <c r="R201" i="241" l="1"/>
  <c r="U200" i="241"/>
  <c r="U200" i="235"/>
  <c r="R201" i="235"/>
  <c r="U201" i="241" l="1"/>
  <c r="R202" i="241"/>
  <c r="U201" i="235"/>
  <c r="R202" i="235"/>
  <c r="R203" i="241" l="1"/>
  <c r="U202" i="241"/>
  <c r="R203" i="235"/>
  <c r="U202" i="235"/>
  <c r="R204" i="241" l="1"/>
  <c r="U203" i="241"/>
  <c r="R204" i="235"/>
  <c r="U203" i="235"/>
  <c r="R205" i="241" l="1"/>
  <c r="U204" i="241"/>
  <c r="R205" i="235"/>
  <c r="U204" i="235"/>
  <c r="U205" i="241" l="1"/>
  <c r="R206" i="241"/>
  <c r="U205" i="235"/>
  <c r="R206" i="235"/>
  <c r="R207" i="241" l="1"/>
  <c r="U206" i="241"/>
  <c r="U206" i="235"/>
  <c r="R207" i="235"/>
  <c r="R208" i="241" l="1"/>
  <c r="U207" i="241"/>
  <c r="R208" i="235"/>
  <c r="U207" i="235"/>
  <c r="R209" i="241" l="1"/>
  <c r="U208" i="241"/>
  <c r="R209" i="235"/>
  <c r="U208" i="235"/>
  <c r="U209" i="241" l="1"/>
  <c r="R210" i="241"/>
  <c r="U209" i="235"/>
  <c r="R210" i="235"/>
  <c r="R211" i="241" l="1"/>
  <c r="U210" i="241"/>
  <c r="R211" i="235"/>
  <c r="U210" i="235"/>
  <c r="R212" i="241" l="1"/>
  <c r="U211" i="241"/>
  <c r="R212" i="235"/>
  <c r="U211" i="235"/>
  <c r="R213" i="241" l="1"/>
  <c r="U212" i="241"/>
  <c r="R213" i="235"/>
  <c r="U212" i="235"/>
  <c r="U213" i="241" l="1"/>
  <c r="R214" i="241"/>
  <c r="U213" i="235"/>
  <c r="R214" i="235"/>
  <c r="R215" i="241" l="1"/>
  <c r="U214" i="241"/>
  <c r="R215" i="235"/>
  <c r="U214" i="235"/>
  <c r="R216" i="241" l="1"/>
  <c r="U215" i="241"/>
  <c r="R216" i="235"/>
  <c r="U215" i="235"/>
  <c r="R217" i="241" l="1"/>
  <c r="U216" i="241"/>
  <c r="U216" i="235"/>
  <c r="R217" i="235"/>
  <c r="U217" i="241" l="1"/>
  <c r="R218" i="241"/>
  <c r="U217" i="235"/>
  <c r="R218" i="235"/>
  <c r="R219" i="241" l="1"/>
  <c r="U218" i="241"/>
  <c r="R219" i="235"/>
  <c r="U218" i="235"/>
  <c r="R220" i="241" l="1"/>
  <c r="U219" i="241"/>
  <c r="U219" i="235"/>
  <c r="R220" i="235"/>
  <c r="R221" i="241" l="1"/>
  <c r="U220" i="241"/>
  <c r="U220" i="235"/>
  <c r="R221" i="235"/>
  <c r="U221" i="241" l="1"/>
  <c r="R222" i="241"/>
  <c r="U221" i="235"/>
  <c r="R222" i="235"/>
  <c r="R223" i="241" l="1"/>
  <c r="U222" i="241"/>
  <c r="R223" i="235"/>
  <c r="U222" i="235"/>
  <c r="R224" i="241" l="1"/>
  <c r="U223" i="241"/>
  <c r="R224" i="235"/>
  <c r="U223" i="235"/>
  <c r="R225" i="241" l="1"/>
  <c r="U224" i="241"/>
  <c r="U224" i="235"/>
  <c r="R225" i="235"/>
  <c r="U225" i="241" l="1"/>
  <c r="R226" i="241"/>
  <c r="U225" i="235"/>
  <c r="R226" i="235"/>
  <c r="R227" i="241" l="1"/>
  <c r="U226" i="241"/>
  <c r="R227" i="235"/>
  <c r="U226" i="235"/>
  <c r="R228" i="241" l="1"/>
  <c r="U227" i="241"/>
  <c r="U227" i="235"/>
  <c r="R228" i="235"/>
  <c r="R229" i="241" l="1"/>
  <c r="U228" i="241"/>
  <c r="U228" i="235"/>
  <c r="R229" i="235"/>
  <c r="U229" i="241" l="1"/>
  <c r="R230" i="241"/>
  <c r="U229" i="235"/>
  <c r="R230" i="235"/>
  <c r="R231" i="241" l="1"/>
  <c r="U230" i="241"/>
  <c r="R231" i="235"/>
  <c r="U230" i="235"/>
  <c r="R232" i="241" l="1"/>
  <c r="U231" i="241"/>
  <c r="R232" i="235"/>
  <c r="U231" i="235"/>
  <c r="R233" i="241" l="1"/>
  <c r="U232" i="241"/>
  <c r="U232" i="235"/>
  <c r="R233" i="235"/>
  <c r="U233" i="241" l="1"/>
  <c r="R234" i="241"/>
  <c r="U233" i="235"/>
  <c r="R234" i="235"/>
  <c r="R235" i="241" l="1"/>
  <c r="U234" i="241"/>
  <c r="R235" i="235"/>
  <c r="U234" i="235"/>
  <c r="R236" i="241" l="1"/>
  <c r="U235" i="241"/>
  <c r="R236" i="235"/>
  <c r="U235" i="235"/>
  <c r="R237" i="241" l="1"/>
  <c r="U236" i="241"/>
  <c r="U236" i="235"/>
  <c r="R237" i="235"/>
  <c r="U237" i="241" l="1"/>
  <c r="R238" i="241"/>
  <c r="U237" i="235"/>
  <c r="R238" i="235"/>
  <c r="R239" i="241" l="1"/>
  <c r="U238" i="241"/>
  <c r="R239" i="235"/>
  <c r="U238" i="235"/>
  <c r="R240" i="241" l="1"/>
  <c r="U239" i="241"/>
  <c r="R240" i="235"/>
  <c r="U239" i="235"/>
  <c r="R241" i="241" l="1"/>
  <c r="U240" i="241"/>
  <c r="U240" i="235"/>
  <c r="R241" i="235"/>
  <c r="U241" i="241" l="1"/>
  <c r="R242" i="241"/>
  <c r="U241" i="235"/>
  <c r="R242" i="235"/>
  <c r="R243" i="241" l="1"/>
  <c r="U242" i="241"/>
  <c r="R243" i="235"/>
  <c r="U242" i="235"/>
  <c r="R244" i="241" l="1"/>
  <c r="U243" i="241"/>
  <c r="U243" i="235"/>
  <c r="R244" i="235"/>
  <c r="R245" i="241" l="1"/>
  <c r="U244" i="241"/>
  <c r="U244" i="235"/>
  <c r="R245" i="235"/>
  <c r="U245" i="241" l="1"/>
  <c r="R246" i="241"/>
  <c r="U245" i="235"/>
  <c r="R246" i="235"/>
  <c r="R247" i="241" l="1"/>
  <c r="U246" i="241"/>
  <c r="R247" i="235"/>
  <c r="U246" i="235"/>
  <c r="R248" i="241" l="1"/>
  <c r="U247" i="241"/>
  <c r="U247" i="235"/>
  <c r="R248" i="235"/>
  <c r="R249" i="241" l="1"/>
  <c r="U248" i="241"/>
  <c r="U248" i="235"/>
  <c r="R249" i="235"/>
  <c r="U249" i="241" l="1"/>
  <c r="R250" i="241"/>
  <c r="U249" i="235"/>
  <c r="R250" i="235"/>
  <c r="R251" i="241" l="1"/>
  <c r="U250" i="241"/>
  <c r="R251" i="235"/>
  <c r="U250" i="235"/>
  <c r="R252" i="241" l="1"/>
  <c r="U251" i="241"/>
  <c r="U251" i="235"/>
  <c r="R252" i="235"/>
  <c r="R253" i="241" l="1"/>
  <c r="U252" i="241"/>
  <c r="U252" i="235"/>
  <c r="R253" i="235"/>
  <c r="U253" i="241" l="1"/>
  <c r="R254" i="241"/>
  <c r="U253" i="235"/>
  <c r="R254" i="235"/>
  <c r="R255" i="241" l="1"/>
  <c r="U254" i="241"/>
  <c r="R255" i="235"/>
  <c r="U254" i="235"/>
  <c r="R256" i="241" l="1"/>
  <c r="U255" i="241"/>
  <c r="U255" i="235"/>
  <c r="R256" i="235"/>
  <c r="R257" i="241" l="1"/>
  <c r="U256" i="241"/>
  <c r="U256" i="235"/>
  <c r="R257" i="235"/>
  <c r="U257" i="241" l="1"/>
  <c r="R258" i="241"/>
  <c r="U257" i="235"/>
  <c r="R258" i="235"/>
  <c r="R259" i="241" l="1"/>
  <c r="U258" i="241"/>
  <c r="R259" i="235"/>
  <c r="U258" i="235"/>
  <c r="U259" i="241" l="1"/>
  <c r="Y160" i="241"/>
  <c r="U259" i="235"/>
  <c r="Y160" i="235"/>
  <c r="Y161" i="241" l="1"/>
  <c r="AB160" i="241"/>
  <c r="AB160" i="235"/>
  <c r="Y161" i="235"/>
  <c r="Y162" i="241" l="1"/>
  <c r="AB161" i="241"/>
  <c r="AB161" i="235"/>
  <c r="Y162" i="235"/>
  <c r="Y163" i="241" l="1"/>
  <c r="AB162" i="241"/>
  <c r="AB162" i="235"/>
  <c r="Y163" i="235"/>
  <c r="Y164" i="241" l="1"/>
  <c r="AB163" i="241"/>
  <c r="Y164" i="235"/>
  <c r="AB163" i="235"/>
  <c r="Y165" i="241" l="1"/>
  <c r="AB164" i="241"/>
  <c r="AB164" i="235"/>
  <c r="Y165" i="235"/>
  <c r="Y166" i="241" l="1"/>
  <c r="AB165" i="241"/>
  <c r="AB165" i="235"/>
  <c r="Y166" i="235"/>
  <c r="Y167" i="241" l="1"/>
  <c r="AB166" i="241"/>
  <c r="Y167" i="235"/>
  <c r="AB166" i="235"/>
  <c r="Y168" i="241" l="1"/>
  <c r="AB167" i="241"/>
  <c r="Y168" i="235"/>
  <c r="AB167" i="235"/>
  <c r="Y169" i="241" l="1"/>
  <c r="AB168" i="241"/>
  <c r="AB168" i="235"/>
  <c r="Y169" i="235"/>
  <c r="Y170" i="241" l="1"/>
  <c r="AB169" i="241"/>
  <c r="AB169" i="235"/>
  <c r="Y170" i="235"/>
  <c r="Y171" i="241" l="1"/>
  <c r="AB170" i="241"/>
  <c r="Y171" i="235"/>
  <c r="AB170" i="235"/>
  <c r="Y172" i="241" l="1"/>
  <c r="AB171" i="241"/>
  <c r="Y172" i="235"/>
  <c r="AB171" i="235"/>
  <c r="Y173" i="241" l="1"/>
  <c r="AB172" i="241"/>
  <c r="Y173" i="235"/>
  <c r="AB172" i="235"/>
  <c r="Y174" i="241" l="1"/>
  <c r="AB173" i="241"/>
  <c r="AB173" i="235"/>
  <c r="Y174" i="235"/>
  <c r="Y175" i="241" l="1"/>
  <c r="AB174" i="241"/>
  <c r="AB174" i="235"/>
  <c r="Y175" i="235"/>
  <c r="Y176" i="241" l="1"/>
  <c r="AB175" i="241"/>
  <c r="AB175" i="235"/>
  <c r="Y176" i="235"/>
  <c r="Y177" i="241" l="1"/>
  <c r="AB176" i="241"/>
  <c r="Y177" i="235"/>
  <c r="AB176" i="235"/>
  <c r="Y178" i="241" l="1"/>
  <c r="AB177" i="241"/>
  <c r="AB177" i="235"/>
  <c r="Y178" i="235"/>
  <c r="Y179" i="241" l="1"/>
  <c r="AB178" i="241"/>
  <c r="AB178" i="235"/>
  <c r="Y179" i="235"/>
  <c r="Y180" i="241" l="1"/>
  <c r="AB179" i="241"/>
  <c r="AB179" i="235"/>
  <c r="Y180" i="235"/>
  <c r="Y181" i="241" l="1"/>
  <c r="AB180" i="241"/>
  <c r="Y181" i="235"/>
  <c r="AB180" i="235"/>
  <c r="Y182" i="241" l="1"/>
  <c r="AB181" i="241"/>
  <c r="Y182" i="235"/>
  <c r="AB181" i="235"/>
  <c r="Y183" i="241" l="1"/>
  <c r="AB182" i="241"/>
  <c r="Y183" i="235"/>
  <c r="AB182" i="235"/>
  <c r="Y184" i="241" l="1"/>
  <c r="AB183" i="241"/>
  <c r="AB183" i="235"/>
  <c r="Y184" i="235"/>
  <c r="Y185" i="241" l="1"/>
  <c r="AB184" i="241"/>
  <c r="Y185" i="235"/>
  <c r="AB184" i="235"/>
  <c r="Y186" i="241" l="1"/>
  <c r="AB185" i="241"/>
  <c r="AB185" i="235"/>
  <c r="Y186" i="235"/>
  <c r="Y187" i="241" l="1"/>
  <c r="AB186" i="241"/>
  <c r="AB186" i="235"/>
  <c r="Y187" i="235"/>
  <c r="Y188" i="241" l="1"/>
  <c r="AB187" i="241"/>
  <c r="AB187" i="235"/>
  <c r="Y188" i="235"/>
  <c r="Y189" i="241" l="1"/>
  <c r="AB188" i="241"/>
  <c r="Y189" i="235"/>
  <c r="AB188" i="235"/>
  <c r="Y190" i="241" l="1"/>
  <c r="AB189" i="241"/>
  <c r="AB189" i="235"/>
  <c r="Y190" i="235"/>
  <c r="Y191" i="241" l="1"/>
  <c r="AB190" i="241"/>
  <c r="AB190" i="235"/>
  <c r="Y191" i="235"/>
  <c r="Y192" i="241" l="1"/>
  <c r="AB191" i="241"/>
  <c r="AB191" i="235"/>
  <c r="Y192" i="235"/>
  <c r="Y193" i="241" l="1"/>
  <c r="AB192" i="241"/>
  <c r="AB192" i="235"/>
  <c r="Y193" i="235"/>
  <c r="Y194" i="241" l="1"/>
  <c r="AB193" i="241"/>
  <c r="Y194" i="235"/>
  <c r="AB193" i="235"/>
  <c r="Y195" i="241" l="1"/>
  <c r="AB194" i="241"/>
  <c r="Y195" i="235"/>
  <c r="AB194" i="235"/>
  <c r="Y196" i="241" l="1"/>
  <c r="AB195" i="241"/>
  <c r="Y196" i="235"/>
  <c r="AB195" i="235"/>
  <c r="AB196" i="241" l="1"/>
  <c r="Y197" i="241"/>
  <c r="AB196" i="235"/>
  <c r="Y197" i="235"/>
  <c r="Y198" i="241" l="1"/>
  <c r="AB197" i="241"/>
  <c r="AB197" i="235"/>
  <c r="Y198" i="235"/>
  <c r="Y199" i="241" l="1"/>
  <c r="AB198" i="241"/>
  <c r="Y199" i="235"/>
  <c r="AB198" i="235"/>
  <c r="Y200" i="241" l="1"/>
  <c r="AB199" i="241"/>
  <c r="Y200" i="235"/>
  <c r="AB199" i="235"/>
  <c r="AB200" i="241" l="1"/>
  <c r="Y201" i="241"/>
  <c r="AB200" i="235"/>
  <c r="Y201" i="235"/>
  <c r="Y202" i="241" l="1"/>
  <c r="AB201" i="241"/>
  <c r="Y202" i="235"/>
  <c r="AB201" i="235"/>
  <c r="Y203" i="241" l="1"/>
  <c r="AB202" i="241"/>
  <c r="Y203" i="235"/>
  <c r="AB202" i="235"/>
  <c r="Y204" i="241" l="1"/>
  <c r="AB203" i="241"/>
  <c r="Y204" i="235"/>
  <c r="AB203" i="235"/>
  <c r="AB204" i="241" l="1"/>
  <c r="Y205" i="241"/>
  <c r="AB204" i="235"/>
  <c r="Y205" i="235"/>
  <c r="Y206" i="241" l="1"/>
  <c r="AB205" i="241"/>
  <c r="Y206" i="235"/>
  <c r="AB205" i="235"/>
  <c r="Y207" i="241" l="1"/>
  <c r="AB206" i="241"/>
  <c r="Y207" i="235"/>
  <c r="AB206" i="235"/>
  <c r="Y208" i="241" l="1"/>
  <c r="AB207" i="241"/>
  <c r="AB207" i="235"/>
  <c r="Y208" i="235"/>
  <c r="AB208" i="241" l="1"/>
  <c r="Y209" i="241"/>
  <c r="AB208" i="235"/>
  <c r="Y209" i="235"/>
  <c r="Y210" i="241" l="1"/>
  <c r="AB209" i="241"/>
  <c r="Y210" i="235"/>
  <c r="AB209" i="235"/>
  <c r="Y211" i="241" l="1"/>
  <c r="AB210" i="241"/>
  <c r="AB210" i="235"/>
  <c r="Y211" i="235"/>
  <c r="Y212" i="241" l="1"/>
  <c r="AB211" i="241"/>
  <c r="Y212" i="235"/>
  <c r="AB211" i="235"/>
  <c r="AB212" i="241" l="1"/>
  <c r="Y213" i="241"/>
  <c r="AB212" i="235"/>
  <c r="Y213" i="235"/>
  <c r="Y214" i="241" l="1"/>
  <c r="AB213" i="241"/>
  <c r="AB213" i="235"/>
  <c r="Y214" i="235"/>
  <c r="Y215" i="241" l="1"/>
  <c r="AB214" i="241"/>
  <c r="Y215" i="235"/>
  <c r="AB214" i="235"/>
  <c r="Y216" i="241" l="1"/>
  <c r="AB215" i="241"/>
  <c r="Y216" i="235"/>
  <c r="AB215" i="235"/>
  <c r="AB216" i="241" l="1"/>
  <c r="Y217" i="241"/>
  <c r="AB216" i="235"/>
  <c r="Y217" i="235"/>
  <c r="Y218" i="241" l="1"/>
  <c r="AB217" i="241"/>
  <c r="Y218" i="235"/>
  <c r="AB217" i="235"/>
  <c r="Y219" i="241" l="1"/>
  <c r="AB218" i="241"/>
  <c r="Y219" i="235"/>
  <c r="AB218" i="235"/>
  <c r="Y220" i="241" l="1"/>
  <c r="AB219" i="241"/>
  <c r="AB219" i="235"/>
  <c r="Y220" i="235"/>
  <c r="AB220" i="241" l="1"/>
  <c r="Y221" i="241"/>
  <c r="AB220" i="235"/>
  <c r="Y221" i="235"/>
  <c r="Y222" i="241" l="1"/>
  <c r="AB221" i="241"/>
  <c r="AB221" i="235"/>
  <c r="Y222" i="235"/>
  <c r="Y223" i="241" l="1"/>
  <c r="AB222" i="241"/>
  <c r="AB222" i="235"/>
  <c r="Y223" i="235"/>
  <c r="Y224" i="241" l="1"/>
  <c r="AB223" i="241"/>
  <c r="AB223" i="235"/>
  <c r="Y224" i="235"/>
  <c r="AB224" i="241" l="1"/>
  <c r="Y225" i="241"/>
  <c r="AB224" i="235"/>
  <c r="Y225" i="235"/>
  <c r="Y226" i="241" l="1"/>
  <c r="AB225" i="241"/>
  <c r="Y226" i="235"/>
  <c r="AB225" i="235"/>
  <c r="Y227" i="241" l="1"/>
  <c r="AB226" i="241"/>
  <c r="AB226" i="235"/>
  <c r="Y227" i="235"/>
  <c r="Y228" i="241" l="1"/>
  <c r="AB227" i="241"/>
  <c r="AB227" i="235"/>
  <c r="Y228" i="235"/>
  <c r="AB228" i="241" l="1"/>
  <c r="Y229" i="241"/>
  <c r="AB228" i="235"/>
  <c r="Y229" i="235"/>
  <c r="Y230" i="241" l="1"/>
  <c r="AB229" i="241"/>
  <c r="Y230" i="235"/>
  <c r="AB229" i="235"/>
  <c r="Y231" i="241" l="1"/>
  <c r="AB230" i="241"/>
  <c r="AB230" i="235"/>
  <c r="Y231" i="235"/>
  <c r="Y232" i="241" l="1"/>
  <c r="AB231" i="241"/>
  <c r="AB231" i="235"/>
  <c r="Y232" i="235"/>
  <c r="AB232" i="241" l="1"/>
  <c r="Y233" i="241"/>
  <c r="AB232" i="235"/>
  <c r="Y233" i="235"/>
  <c r="Y234" i="241" l="1"/>
  <c r="AB233" i="241"/>
  <c r="Y234" i="235"/>
  <c r="AB233" i="235"/>
  <c r="Y235" i="241" l="1"/>
  <c r="AB234" i="241"/>
  <c r="AB234" i="235"/>
  <c r="Y235" i="235"/>
  <c r="Y236" i="241" l="1"/>
  <c r="AB235" i="241"/>
  <c r="AB235" i="235"/>
  <c r="Y236" i="235"/>
  <c r="AB236" i="241" l="1"/>
  <c r="Y237" i="241"/>
  <c r="AB236" i="235"/>
  <c r="Y237" i="235"/>
  <c r="Y238" i="241" l="1"/>
  <c r="AB237" i="241"/>
  <c r="Y238" i="235"/>
  <c r="AB237" i="235"/>
  <c r="Y239" i="241" l="1"/>
  <c r="AB238" i="241"/>
  <c r="Y239" i="235"/>
  <c r="AB238" i="235"/>
  <c r="Y240" i="241" l="1"/>
  <c r="AB239" i="241"/>
  <c r="AB239" i="235"/>
  <c r="Y240" i="235"/>
  <c r="AB240" i="241" l="1"/>
  <c r="Y241" i="241"/>
  <c r="AB240" i="235"/>
  <c r="Y241" i="235"/>
  <c r="Y242" i="241" l="1"/>
  <c r="AB241" i="241"/>
  <c r="Y242" i="235"/>
  <c r="AB241" i="235"/>
  <c r="Y243" i="241" l="1"/>
  <c r="AB242" i="241"/>
  <c r="AB242" i="235"/>
  <c r="Y243" i="235"/>
  <c r="Y244" i="241" l="1"/>
  <c r="AB243" i="241"/>
  <c r="AB243" i="235"/>
  <c r="Y244" i="235"/>
  <c r="AB244" i="241" l="1"/>
  <c r="Y245" i="241"/>
  <c r="AB244" i="235"/>
  <c r="Y245" i="235"/>
  <c r="Y246" i="241" l="1"/>
  <c r="AB245" i="241"/>
  <c r="Y246" i="235"/>
  <c r="AB245" i="235"/>
  <c r="Y247" i="241" l="1"/>
  <c r="AB246" i="241"/>
  <c r="AB246" i="235"/>
  <c r="Y247" i="235"/>
  <c r="Y248" i="241" l="1"/>
  <c r="AB247" i="241"/>
  <c r="AB247" i="235"/>
  <c r="Y248" i="235"/>
  <c r="AB248" i="241" l="1"/>
  <c r="Y249" i="241"/>
  <c r="AB248" i="235"/>
  <c r="Y249" i="235"/>
  <c r="Y250" i="241" l="1"/>
  <c r="AB249" i="241"/>
  <c r="Y250" i="235"/>
  <c r="AB249" i="235"/>
  <c r="Y251" i="241" l="1"/>
  <c r="AB250" i="241"/>
  <c r="AB250" i="235"/>
  <c r="Y251" i="235"/>
  <c r="Y252" i="241" l="1"/>
  <c r="AB251" i="241"/>
  <c r="AB251" i="235"/>
  <c r="Y252" i="235"/>
  <c r="AB252" i="241" l="1"/>
  <c r="Y253" i="241"/>
  <c r="AB252" i="235"/>
  <c r="Y253" i="235"/>
  <c r="Y254" i="241" l="1"/>
  <c r="AB253" i="241"/>
  <c r="Y254" i="235"/>
  <c r="AB253" i="235"/>
  <c r="Y255" i="241" l="1"/>
  <c r="AB254" i="241"/>
  <c r="AB254" i="235"/>
  <c r="Y255" i="235"/>
  <c r="Y256" i="241" l="1"/>
  <c r="AB255" i="241"/>
  <c r="AB255" i="235"/>
  <c r="Y256" i="235"/>
  <c r="AB256" i="241" l="1"/>
  <c r="Y257" i="241"/>
  <c r="AB256" i="235"/>
  <c r="Y257" i="235"/>
  <c r="Y258" i="241" l="1"/>
  <c r="AB257" i="241"/>
  <c r="Y258" i="235"/>
  <c r="AB257" i="235"/>
  <c r="Y259" i="241" l="1"/>
  <c r="AB258" i="241"/>
  <c r="AB258" i="235"/>
  <c r="Y259" i="235"/>
  <c r="AB259" i="241" l="1"/>
  <c r="AF160" i="241"/>
  <c r="AB259" i="235"/>
  <c r="AF160" i="235"/>
  <c r="AF161" i="241" l="1"/>
  <c r="AI160" i="241"/>
  <c r="AI160" i="235"/>
  <c r="AF161" i="235"/>
  <c r="AF162" i="241" l="1"/>
  <c r="AI161" i="241"/>
  <c r="AI161" i="235"/>
  <c r="AF162" i="235"/>
  <c r="AF163" i="241" l="1"/>
  <c r="AI162" i="241"/>
  <c r="AF163" i="235"/>
  <c r="AI162" i="235"/>
  <c r="AF164" i="241" l="1"/>
  <c r="AI163" i="241"/>
  <c r="AI163" i="235"/>
  <c r="AF164" i="235"/>
  <c r="AF165" i="241" l="1"/>
  <c r="AI164" i="241"/>
  <c r="AI164" i="235"/>
  <c r="AF165" i="235"/>
  <c r="AF166" i="241" l="1"/>
  <c r="AI165" i="241"/>
  <c r="AI165" i="235"/>
  <c r="AF166" i="235"/>
  <c r="AF167" i="241" l="1"/>
  <c r="AI166" i="241"/>
  <c r="AF167" i="235"/>
  <c r="AI166" i="235"/>
  <c r="AF168" i="241" l="1"/>
  <c r="AI167" i="241"/>
  <c r="AI167" i="235"/>
  <c r="AF168" i="235"/>
  <c r="AF169" i="241" l="1"/>
  <c r="AI168" i="241"/>
  <c r="AI168" i="235"/>
  <c r="AF169" i="235"/>
  <c r="AF170" i="241" l="1"/>
  <c r="AI169" i="241"/>
  <c r="AF170" i="235"/>
  <c r="AI169" i="235"/>
  <c r="AF171" i="241" l="1"/>
  <c r="AI170" i="241"/>
  <c r="AF171" i="235"/>
  <c r="AI170" i="235"/>
  <c r="AF172" i="241" l="1"/>
  <c r="AI171" i="241"/>
  <c r="AF172" i="235"/>
  <c r="AI171" i="235"/>
  <c r="AF173" i="241" l="1"/>
  <c r="AI172" i="241"/>
  <c r="AI172" i="235"/>
  <c r="AF173" i="235"/>
  <c r="AF174" i="241" l="1"/>
  <c r="AI173" i="241"/>
  <c r="AI173" i="235"/>
  <c r="AF174" i="235"/>
  <c r="AF175" i="241" l="1"/>
  <c r="AI174" i="241"/>
  <c r="AI174" i="235"/>
  <c r="AF175" i="235"/>
  <c r="AF176" i="241" l="1"/>
  <c r="AI175" i="241"/>
  <c r="AF176" i="235"/>
  <c r="AI175" i="235"/>
  <c r="AF177" i="241" l="1"/>
  <c r="AI176" i="241"/>
  <c r="AI176" i="235"/>
  <c r="AF177" i="235"/>
  <c r="AF178" i="241" l="1"/>
  <c r="AI177" i="241"/>
  <c r="AI177" i="235"/>
  <c r="AF178" i="235"/>
  <c r="AF179" i="241" l="1"/>
  <c r="AI178" i="241"/>
  <c r="AI178" i="235"/>
  <c r="AF179" i="235"/>
  <c r="AF180" i="241" l="1"/>
  <c r="AI179" i="241"/>
  <c r="AF180" i="235"/>
  <c r="AI179" i="235"/>
  <c r="AF181" i="241" l="1"/>
  <c r="AI180" i="241"/>
  <c r="AI180" i="235"/>
  <c r="AF181" i="235"/>
  <c r="AF182" i="241" l="1"/>
  <c r="AI181" i="241"/>
  <c r="AI181" i="235"/>
  <c r="AF182" i="235"/>
  <c r="AF183" i="241" l="1"/>
  <c r="AI182" i="241"/>
  <c r="AI182" i="235"/>
  <c r="AF183" i="235"/>
  <c r="AF184" i="241" l="1"/>
  <c r="AI183" i="241"/>
  <c r="AF184" i="235"/>
  <c r="AI183" i="235"/>
  <c r="AF185" i="241" l="1"/>
  <c r="AI184" i="241"/>
  <c r="AF185" i="235"/>
  <c r="AI184" i="235"/>
  <c r="AF186" i="241" l="1"/>
  <c r="AI185" i="241"/>
  <c r="AF186" i="235"/>
  <c r="AI185" i="235"/>
  <c r="AF187" i="241" l="1"/>
  <c r="AI186" i="241"/>
  <c r="AI186" i="235"/>
  <c r="AF187" i="235"/>
  <c r="AF188" i="241" l="1"/>
  <c r="AI187" i="241"/>
  <c r="AF188" i="235"/>
  <c r="AI187" i="235"/>
  <c r="AF189" i="241" l="1"/>
  <c r="AI188" i="241"/>
  <c r="AI188" i="235"/>
  <c r="AF189" i="235"/>
  <c r="AF190" i="241" l="1"/>
  <c r="AI189" i="241"/>
  <c r="AI189" i="235"/>
  <c r="AF190" i="235"/>
  <c r="AF191" i="241" l="1"/>
  <c r="AI190" i="241"/>
  <c r="AI190" i="235"/>
  <c r="AF191" i="235"/>
  <c r="AI191" i="241" l="1"/>
  <c r="AF192" i="241"/>
  <c r="AI191" i="235"/>
  <c r="AF192" i="235"/>
  <c r="AI192" i="241" l="1"/>
  <c r="AF193" i="241"/>
  <c r="AF193" i="235"/>
  <c r="AI192" i="235"/>
  <c r="AI193" i="241" l="1"/>
  <c r="AF194" i="241"/>
  <c r="AF194" i="235"/>
  <c r="AI193" i="235"/>
  <c r="AF195" i="241" l="1"/>
  <c r="AI194" i="241"/>
  <c r="AI194" i="235"/>
  <c r="AF195" i="235"/>
  <c r="AI195" i="241" l="1"/>
  <c r="AF196" i="241"/>
  <c r="AI195" i="235"/>
  <c r="AF196" i="235"/>
  <c r="AF197" i="241" l="1"/>
  <c r="AI196" i="241"/>
  <c r="AF197" i="235"/>
  <c r="AI196" i="235"/>
  <c r="AF198" i="241" l="1"/>
  <c r="AI197" i="241"/>
  <c r="AF198" i="235"/>
  <c r="AI197" i="235"/>
  <c r="AF199" i="241" l="1"/>
  <c r="AI198" i="241"/>
  <c r="AF199" i="235"/>
  <c r="AI198" i="235"/>
  <c r="AI199" i="241" l="1"/>
  <c r="AF200" i="241"/>
  <c r="AI199" i="235"/>
  <c r="AF200" i="235"/>
  <c r="AF201" i="241" l="1"/>
  <c r="AI200" i="241"/>
  <c r="AF201" i="235"/>
  <c r="AI200" i="235"/>
  <c r="AF202" i="241" l="1"/>
  <c r="AI201" i="241"/>
  <c r="AI201" i="235"/>
  <c r="AF202" i="235"/>
  <c r="AF203" i="241" l="1"/>
  <c r="AI202" i="241"/>
  <c r="AF203" i="235"/>
  <c r="AI202" i="235"/>
  <c r="AI203" i="241" l="1"/>
  <c r="AF204" i="241"/>
  <c r="AI203" i="235"/>
  <c r="AF204" i="235"/>
  <c r="AF205" i="241" l="1"/>
  <c r="AI204" i="241"/>
  <c r="AF205" i="235"/>
  <c r="AI204" i="235"/>
  <c r="AF206" i="241" l="1"/>
  <c r="AI205" i="241"/>
  <c r="AF206" i="235"/>
  <c r="AI205" i="235"/>
  <c r="AF207" i="241" l="1"/>
  <c r="AI206" i="241"/>
  <c r="AF207" i="235"/>
  <c r="AI206" i="235"/>
  <c r="AI207" i="241" l="1"/>
  <c r="AF208" i="241"/>
  <c r="AI207" i="235"/>
  <c r="AF208" i="235"/>
  <c r="AF209" i="241" l="1"/>
  <c r="AI208" i="241"/>
  <c r="AF209" i="235"/>
  <c r="AI208" i="235"/>
  <c r="AF210" i="241" l="1"/>
  <c r="AI209" i="241"/>
  <c r="AF210" i="235"/>
  <c r="AI209" i="235"/>
  <c r="AF211" i="241" l="1"/>
  <c r="AI210" i="241"/>
  <c r="AI210" i="235"/>
  <c r="AF211" i="235"/>
  <c r="AI211" i="241" l="1"/>
  <c r="AF212" i="241"/>
  <c r="AI211" i="235"/>
  <c r="AF212" i="235"/>
  <c r="AF213" i="241" l="1"/>
  <c r="AI212" i="241"/>
  <c r="AF213" i="235"/>
  <c r="AI212" i="235"/>
  <c r="AF214" i="241" l="1"/>
  <c r="AI213" i="241"/>
  <c r="AF214" i="235"/>
  <c r="AI213" i="235"/>
  <c r="AF215" i="241" l="1"/>
  <c r="AI214" i="241"/>
  <c r="AF215" i="235"/>
  <c r="AI214" i="235"/>
  <c r="AI215" i="241" l="1"/>
  <c r="AF216" i="241"/>
  <c r="AI215" i="235"/>
  <c r="AF216" i="235"/>
  <c r="AF217" i="241" l="1"/>
  <c r="AI216" i="241"/>
  <c r="AI216" i="235"/>
  <c r="AF217" i="235"/>
  <c r="AF218" i="241" l="1"/>
  <c r="AI217" i="241"/>
  <c r="AI217" i="235"/>
  <c r="AF218" i="235"/>
  <c r="AF219" i="241" l="1"/>
  <c r="AI218" i="241"/>
  <c r="AF219" i="235"/>
  <c r="AI218" i="235"/>
  <c r="AI219" i="241" l="1"/>
  <c r="AF220" i="241"/>
  <c r="AI219" i="235"/>
  <c r="AF220" i="235"/>
  <c r="AF221" i="241" l="1"/>
  <c r="AI220" i="241"/>
  <c r="AF221" i="235"/>
  <c r="AI220" i="235"/>
  <c r="AF222" i="241" l="1"/>
  <c r="AI221" i="241"/>
  <c r="AF222" i="235"/>
  <c r="AI221" i="235"/>
  <c r="AF223" i="241" l="1"/>
  <c r="AI222" i="241"/>
  <c r="AI222" i="235"/>
  <c r="AF223" i="235"/>
  <c r="AI223" i="241" l="1"/>
  <c r="AF224" i="241"/>
  <c r="AI223" i="235"/>
  <c r="AF224" i="235"/>
  <c r="AF225" i="241" l="1"/>
  <c r="AI224" i="241"/>
  <c r="AF225" i="235"/>
  <c r="AI224" i="235"/>
  <c r="AF226" i="241" l="1"/>
  <c r="AI225" i="241"/>
  <c r="AF226" i="235"/>
  <c r="AI225" i="235"/>
  <c r="AF227" i="241" l="1"/>
  <c r="AI226" i="241"/>
  <c r="AI226" i="235"/>
  <c r="AF227" i="235"/>
  <c r="AI227" i="241" l="1"/>
  <c r="AF228" i="241"/>
  <c r="AI227" i="235"/>
  <c r="AF228" i="235"/>
  <c r="AF229" i="241" l="1"/>
  <c r="AI228" i="241"/>
  <c r="AF229" i="235"/>
  <c r="AI228" i="235"/>
  <c r="AF230" i="241" l="1"/>
  <c r="AI229" i="241"/>
  <c r="AI229" i="235"/>
  <c r="AF230" i="235"/>
  <c r="AF231" i="241" l="1"/>
  <c r="AI230" i="241"/>
  <c r="AI230" i="235"/>
  <c r="AF231" i="235"/>
  <c r="AI231" i="241" l="1"/>
  <c r="AF232" i="241"/>
  <c r="AI231" i="235"/>
  <c r="AF232" i="235"/>
  <c r="AF233" i="241" l="1"/>
  <c r="AI232" i="241"/>
  <c r="AF233" i="235"/>
  <c r="AI232" i="235"/>
  <c r="AF234" i="241" l="1"/>
  <c r="AI233" i="241"/>
  <c r="AI233" i="235"/>
  <c r="AF234" i="235"/>
  <c r="AF235" i="241" l="1"/>
  <c r="AI234" i="241"/>
  <c r="AI234" i="235"/>
  <c r="AF235" i="235"/>
  <c r="AI235" i="241" l="1"/>
  <c r="AF236" i="241"/>
  <c r="AI235" i="235"/>
  <c r="AF236" i="235"/>
  <c r="AF237" i="241" l="1"/>
  <c r="AI236" i="241"/>
  <c r="AF237" i="235"/>
  <c r="AI236" i="235"/>
  <c r="AF238" i="241" l="1"/>
  <c r="AI237" i="241"/>
  <c r="AF238" i="235"/>
  <c r="AI237" i="235"/>
  <c r="AF239" i="241" l="1"/>
  <c r="AI238" i="241"/>
  <c r="AI238" i="235"/>
  <c r="AF239" i="235"/>
  <c r="AI239" i="241" l="1"/>
  <c r="AF240" i="241"/>
  <c r="AI239" i="235"/>
  <c r="AF240" i="235"/>
  <c r="AF241" i="241" l="1"/>
  <c r="AI240" i="241"/>
  <c r="AF241" i="235"/>
  <c r="AI240" i="235"/>
  <c r="AF242" i="241" l="1"/>
  <c r="AI241" i="241"/>
  <c r="AF242" i="235"/>
  <c r="AI241" i="235"/>
  <c r="AF243" i="241" l="1"/>
  <c r="AI242" i="241"/>
  <c r="AI242" i="235"/>
  <c r="AF243" i="235"/>
  <c r="AI243" i="241" l="1"/>
  <c r="AF244" i="241"/>
  <c r="AI243" i="235"/>
  <c r="AF244" i="235"/>
  <c r="AF245" i="241" l="1"/>
  <c r="AI244" i="241"/>
  <c r="AF245" i="235"/>
  <c r="AI244" i="235"/>
  <c r="AF246" i="241" l="1"/>
  <c r="AI245" i="241"/>
  <c r="AI245" i="235"/>
  <c r="AF246" i="235"/>
  <c r="AF247" i="241" l="1"/>
  <c r="AI246" i="241"/>
  <c r="AI246" i="235"/>
  <c r="AF247" i="235"/>
  <c r="AI247" i="241" l="1"/>
  <c r="AF248" i="241"/>
  <c r="AI247" i="235"/>
  <c r="AF248" i="235"/>
  <c r="AF249" i="241" l="1"/>
  <c r="AI248" i="241"/>
  <c r="AF249" i="235"/>
  <c r="AI248" i="235"/>
  <c r="AF250" i="241" l="1"/>
  <c r="AI249" i="241"/>
  <c r="AI249" i="235"/>
  <c r="AF250" i="235"/>
  <c r="AF251" i="241" l="1"/>
  <c r="AI250" i="241"/>
  <c r="AI250" i="235"/>
  <c r="AF251" i="235"/>
  <c r="AI251" i="241" l="1"/>
  <c r="AF252" i="241"/>
  <c r="AI251" i="235"/>
  <c r="AF252" i="235"/>
  <c r="AF253" i="241" l="1"/>
  <c r="AI252" i="241"/>
  <c r="AF253" i="235"/>
  <c r="AI252" i="235"/>
  <c r="AF254" i="241" l="1"/>
  <c r="AI253" i="241"/>
  <c r="AI253" i="235"/>
  <c r="AF254" i="235"/>
  <c r="AF255" i="241" l="1"/>
  <c r="AI254" i="241"/>
  <c r="AI254" i="235"/>
  <c r="AF255" i="235"/>
  <c r="AI255" i="241" l="1"/>
  <c r="AF256" i="241"/>
  <c r="AI255" i="235"/>
  <c r="AF256" i="235"/>
  <c r="AF257" i="241" l="1"/>
  <c r="AI256" i="241"/>
  <c r="AF257" i="235"/>
  <c r="AI256" i="235"/>
  <c r="AF258" i="241" l="1"/>
  <c r="AI257" i="241"/>
  <c r="AI257" i="235"/>
  <c r="AF258" i="235"/>
  <c r="AF259" i="241" l="1"/>
  <c r="AI259" i="241" s="1"/>
  <c r="AI258" i="241"/>
  <c r="AI258" i="235"/>
  <c r="AF259" i="235"/>
  <c r="AI259" i="2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CDC5D9BA-D782-49F0-A72A-D1251A502E4C}">
      <text>
        <r>
          <rPr>
            <b/>
            <sz val="9"/>
            <color indexed="81"/>
            <rFont val="MS P ゴシック"/>
            <family val="3"/>
            <charset val="128"/>
          </rPr>
          <t xml:space="preserve">こちらの開始日が正しく反映されていない場合、
主な原因は2024年の日程において、「2024/」の付け忘れが原因です。
上記の入力シートの各単元（水色部分）の「受講開始日」セルについて、
年度が誤っていないかご確認ください。
</t>
        </r>
      </text>
    </comment>
    <comment ref="C157" authorId="0" shapeId="0" xr:uid="{557D80C9-102B-45D8-90EA-76627EC50E07}">
      <text>
        <r>
          <rPr>
            <b/>
            <sz val="9"/>
            <color indexed="81"/>
            <rFont val="MS P ゴシック"/>
            <family val="3"/>
            <charset val="128"/>
          </rPr>
          <t xml:space="preserve">こちらの開始日が正しく反映されていない場合、
主な原因は2024年の日程において、「2024/」の付け忘れが原因です。
上記の入力シートの各単元（水色部分）の「受講開始日」セルについて、
年度が誤っていないかご確認ください。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01457125-DC64-49F9-9B34-074DE900A289}">
      <text>
        <r>
          <rPr>
            <b/>
            <sz val="9"/>
            <color indexed="81"/>
            <rFont val="MS P ゴシック"/>
            <family val="3"/>
            <charset val="128"/>
          </rPr>
          <t xml:space="preserve">こちらの開始日が正しく反映されていない場合、
主な原因は2024年の日程において、「2024/」の付け忘れが原因です。
上記の入力シートの各単元（水色部分）の「受講開始日」セルについて、
年度が誤っていないかご確認ください。
</t>
        </r>
      </text>
    </comment>
    <comment ref="C157" authorId="0" shapeId="0" xr:uid="{6D89AC97-E83A-4D06-A551-4553860E30AE}">
      <text>
        <r>
          <rPr>
            <b/>
            <sz val="9"/>
            <color indexed="81"/>
            <rFont val="MS P ゴシック"/>
            <family val="3"/>
            <charset val="128"/>
          </rPr>
          <t xml:space="preserve">こちらの開始日が正しく反映されていない場合、
主な原因は2024年の日程において、「2024/」の付け忘れが原因です。
上記の入力シートの各単元（水色部分）の「受講開始日」セルについて、
年度が誤っていないかご確認ください。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<sst xmlns="http://schemas.openxmlformats.org/spreadsheetml/2006/main" count="2345" uniqueCount="535">
  <si>
    <t>科目</t>
    <rPh sb="0" eb="2">
      <t>カモク</t>
    </rPh>
    <phoneticPr fontId="5"/>
  </si>
  <si>
    <t>回数</t>
    <rPh sb="0" eb="2">
      <t>カイスウ</t>
    </rPh>
    <phoneticPr fontId="5"/>
  </si>
  <si>
    <t>1</t>
    <phoneticPr fontId="6"/>
  </si>
  <si>
    <t>8</t>
    <phoneticPr fontId="6"/>
  </si>
  <si>
    <t>15</t>
    <phoneticPr fontId="3"/>
  </si>
  <si>
    <t>21</t>
    <phoneticPr fontId="3"/>
  </si>
  <si>
    <t>企業法</t>
    <rPh sb="0" eb="3">
      <t>キギョウホウ</t>
    </rPh>
    <phoneticPr fontId="6"/>
  </si>
  <si>
    <t>監査論</t>
    <rPh sb="0" eb="3">
      <t>カンサロン</t>
    </rPh>
    <phoneticPr fontId="6"/>
  </si>
  <si>
    <t>租税法</t>
    <rPh sb="0" eb="2">
      <t>ソゼイ</t>
    </rPh>
    <rPh sb="2" eb="3">
      <t>ホウ</t>
    </rPh>
    <phoneticPr fontId="3"/>
  </si>
  <si>
    <t>経営学</t>
    <rPh sb="0" eb="3">
      <t>ケイエイガク</t>
    </rPh>
    <phoneticPr fontId="6"/>
  </si>
  <si>
    <t>経済学</t>
    <rPh sb="0" eb="3">
      <t>ケイザイガク</t>
    </rPh>
    <phoneticPr fontId="6"/>
  </si>
  <si>
    <t>6</t>
    <phoneticPr fontId="6"/>
  </si>
  <si>
    <t>10</t>
    <phoneticPr fontId="6"/>
  </si>
  <si>
    <t>統計学</t>
    <rPh sb="0" eb="3">
      <t>トウケイガク</t>
    </rPh>
    <phoneticPr fontId="6"/>
  </si>
  <si>
    <t>9</t>
    <phoneticPr fontId="3"/>
  </si>
  <si>
    <t>16</t>
    <phoneticPr fontId="3"/>
  </si>
  <si>
    <t>5</t>
    <phoneticPr fontId="3"/>
  </si>
  <si>
    <t>2024年合格目標
公認会計士講座</t>
    <rPh sb="4" eb="5">
      <t>ネン</t>
    </rPh>
    <rPh sb="5" eb="7">
      <t>ゴウカク</t>
    </rPh>
    <rPh sb="7" eb="9">
      <t>モクヒョウ</t>
    </rPh>
    <rPh sb="10" eb="15">
      <t>コウニンカイケイシ</t>
    </rPh>
    <rPh sb="15" eb="17">
      <t>コウザ</t>
    </rPh>
    <phoneticPr fontId="5"/>
  </si>
  <si>
    <t>9</t>
    <phoneticPr fontId="6"/>
  </si>
  <si>
    <t>17</t>
  </si>
  <si>
    <t>12</t>
  </si>
  <si>
    <t>2</t>
    <phoneticPr fontId="3"/>
  </si>
  <si>
    <t>使用方法</t>
    <rPh sb="0" eb="4">
      <t>シヨウホウホウ</t>
    </rPh>
    <phoneticPr fontId="3"/>
  </si>
  <si>
    <t>ペース</t>
    <phoneticPr fontId="5"/>
  </si>
  <si>
    <t>管理会計論</t>
    <rPh sb="0" eb="2">
      <t>カンリ</t>
    </rPh>
    <rPh sb="2" eb="4">
      <t>カイケイ</t>
    </rPh>
    <rPh sb="4" eb="5">
      <t>ロン</t>
    </rPh>
    <phoneticPr fontId="6"/>
  </si>
  <si>
    <t>15</t>
    <phoneticPr fontId="6"/>
  </si>
  <si>
    <t>■以下の「租税法」「選択科目」は論文式受験科目です。受講状況に応じて、短答受験科目を優先し受講開始時期を遅らせるなどご調整ください。</t>
    <rPh sb="1" eb="3">
      <t>イカ</t>
    </rPh>
    <rPh sb="5" eb="8">
      <t>ソゼイホウ</t>
    </rPh>
    <rPh sb="10" eb="14">
      <t>センタクカモク</t>
    </rPh>
    <rPh sb="16" eb="18">
      <t>ロンブン</t>
    </rPh>
    <rPh sb="18" eb="19">
      <t>シキ</t>
    </rPh>
    <rPh sb="19" eb="23">
      <t>ジュケンカモク</t>
    </rPh>
    <rPh sb="26" eb="30">
      <t>ジュコウジョウキョウ</t>
    </rPh>
    <rPh sb="31" eb="32">
      <t>オウ</t>
    </rPh>
    <rPh sb="35" eb="37">
      <t>タントウ</t>
    </rPh>
    <rPh sb="37" eb="41">
      <t>ジュケンカモク</t>
    </rPh>
    <rPh sb="42" eb="44">
      <t>ユウセン</t>
    </rPh>
    <rPh sb="45" eb="49">
      <t>ジュコウカイシ</t>
    </rPh>
    <rPh sb="49" eb="51">
      <t>ジキ</t>
    </rPh>
    <rPh sb="52" eb="53">
      <t>オク</t>
    </rPh>
    <rPh sb="59" eb="61">
      <t>チョウセイ</t>
    </rPh>
    <phoneticPr fontId="3"/>
  </si>
  <si>
    <t>14</t>
    <phoneticPr fontId="3"/>
  </si>
  <si>
    <t>●12～14回はWeb追加講義</t>
    <rPh sb="6" eb="7">
      <t>カイ</t>
    </rPh>
    <rPh sb="11" eb="13">
      <t>ツイカ</t>
    </rPh>
    <rPh sb="13" eb="15">
      <t>コウギ</t>
    </rPh>
    <phoneticPr fontId="3"/>
  </si>
  <si>
    <t>19</t>
    <phoneticPr fontId="3"/>
  </si>
  <si>
    <t>●12・13回は補講</t>
    <rPh sb="6" eb="7">
      <t>カイ</t>
    </rPh>
    <rPh sb="8" eb="10">
      <t>ホコウ</t>
    </rPh>
    <phoneticPr fontId="3"/>
  </si>
  <si>
    <t>13</t>
    <phoneticPr fontId="3"/>
  </si>
  <si>
    <t>18</t>
    <phoneticPr fontId="6"/>
  </si>
  <si>
    <t>17</t>
    <phoneticPr fontId="6"/>
  </si>
  <si>
    <t>19</t>
    <phoneticPr fontId="6"/>
  </si>
  <si>
    <t>27</t>
    <phoneticPr fontId="3"/>
  </si>
  <si>
    <t>●27回は補講</t>
    <rPh sb="3" eb="4">
      <t>カイ</t>
    </rPh>
    <rPh sb="5" eb="7">
      <t>ホコウ</t>
    </rPh>
    <phoneticPr fontId="3"/>
  </si>
  <si>
    <t>12</t>
    <phoneticPr fontId="6"/>
  </si>
  <si>
    <t>財務会計論</t>
    <rPh sb="0" eb="1">
      <t>ザイ</t>
    </rPh>
    <rPh sb="1" eb="2">
      <t>ツトム</t>
    </rPh>
    <rPh sb="2" eb="3">
      <t>カイ</t>
    </rPh>
    <rPh sb="3" eb="4">
      <t>ケイ</t>
    </rPh>
    <rPh sb="4" eb="5">
      <t>ロン</t>
    </rPh>
    <phoneticPr fontId="6"/>
  </si>
  <si>
    <t>●アクセス財務「オリエンテーション（全１回）」を視聴してからご受講ください</t>
    <rPh sb="5" eb="7">
      <t>ザイム</t>
    </rPh>
    <rPh sb="18" eb="19">
      <t>ゼン</t>
    </rPh>
    <rPh sb="20" eb="21">
      <t>カイ</t>
    </rPh>
    <rPh sb="24" eb="26">
      <t>シチョウ</t>
    </rPh>
    <rPh sb="31" eb="33">
      <t>ジュコウ</t>
    </rPh>
    <phoneticPr fontId="3"/>
  </si>
  <si>
    <t>●アクセス管理「オリエンテーション（全１回）」を視聴してからご受講ください</t>
    <rPh sb="5" eb="7">
      <t>カンリ</t>
    </rPh>
    <rPh sb="18" eb="19">
      <t>ゼン</t>
    </rPh>
    <rPh sb="20" eb="21">
      <t>カイ</t>
    </rPh>
    <rPh sb="24" eb="26">
      <t>シチョウ</t>
    </rPh>
    <rPh sb="31" eb="33">
      <t>ジュコウ</t>
    </rPh>
    <phoneticPr fontId="3"/>
  </si>
  <si>
    <t>→財務会計論 基礎ﾏｽﾀｰⅠへ</t>
    <phoneticPr fontId="3"/>
  </si>
  <si>
    <t>→財務会計 入門Ⅱへ</t>
    <rPh sb="1" eb="3">
      <t>ザイム</t>
    </rPh>
    <rPh sb="3" eb="5">
      <t>カイケイ</t>
    </rPh>
    <rPh sb="6" eb="8">
      <t>ニュウモン</t>
    </rPh>
    <phoneticPr fontId="3"/>
  </si>
  <si>
    <t>→財務会計論 上級・アクセスへ</t>
    <phoneticPr fontId="3"/>
  </si>
  <si>
    <t>→財務会計論 理論上級へ</t>
    <rPh sb="7" eb="9">
      <t>リロン</t>
    </rPh>
    <rPh sb="9" eb="11">
      <t>ジョウキュウ</t>
    </rPh>
    <phoneticPr fontId="3"/>
  </si>
  <si>
    <t>→管理会計論 基礎ﾏｽﾀｰへ</t>
    <phoneticPr fontId="3"/>
  </si>
  <si>
    <t>→管理会計論 上級・アクセスへ</t>
    <phoneticPr fontId="3"/>
  </si>
  <si>
    <t>→企業法 上級へ</t>
    <rPh sb="1" eb="4">
      <t>キギョウホウ</t>
    </rPh>
    <rPh sb="5" eb="7">
      <t>ジョウキュウ</t>
    </rPh>
    <phoneticPr fontId="3"/>
  </si>
  <si>
    <t>→監査論 上級へ</t>
    <rPh sb="1" eb="4">
      <t>カンサロン</t>
    </rPh>
    <rPh sb="5" eb="7">
      <t>ジョウキュウ</t>
    </rPh>
    <phoneticPr fontId="3"/>
  </si>
  <si>
    <t>→租税法 上級へ</t>
    <rPh sb="1" eb="4">
      <t>ソゼイホウ</t>
    </rPh>
    <rPh sb="5" eb="7">
      <t>ジョウキュウ</t>
    </rPh>
    <phoneticPr fontId="3"/>
  </si>
  <si>
    <t>●経営学に入門講義はありません</t>
    <rPh sb="1" eb="4">
      <t>ケイエイガク</t>
    </rPh>
    <rPh sb="5" eb="9">
      <t>ニュウモンコウギ</t>
    </rPh>
    <phoneticPr fontId="3"/>
  </si>
  <si>
    <t>●オリエンテーション</t>
    <phoneticPr fontId="3"/>
  </si>
  <si>
    <t>公認会計士の魅力や試験制度等について、約１～２時間ほどで説明をしています。</t>
    <phoneticPr fontId="3"/>
  </si>
  <si>
    <t>■上記以外のカリキュラムについて</t>
    <rPh sb="1" eb="3">
      <t>ジョウキ</t>
    </rPh>
    <rPh sb="3" eb="5">
      <t>イガイ</t>
    </rPh>
    <phoneticPr fontId="3"/>
  </si>
  <si>
    <t>●日商簿記 ３級対策補講</t>
    <phoneticPr fontId="3"/>
  </si>
  <si>
    <t>カリキュラム名</t>
    <rPh sb="6" eb="7">
      <t>メイ</t>
    </rPh>
    <phoneticPr fontId="3"/>
  </si>
  <si>
    <t>科目</t>
    <rPh sb="0" eb="2">
      <t>カモク</t>
    </rPh>
    <phoneticPr fontId="3"/>
  </si>
  <si>
    <t>説明</t>
    <rPh sb="0" eb="2">
      <t>セツメイ</t>
    </rPh>
    <phoneticPr fontId="3"/>
  </si>
  <si>
    <t>全般</t>
    <rPh sb="0" eb="2">
      <t>ゼンパン</t>
    </rPh>
    <phoneticPr fontId="3"/>
  </si>
  <si>
    <t>財務会計論</t>
    <rPh sb="0" eb="5">
      <t>ザイムカイケイロン</t>
    </rPh>
    <phoneticPr fontId="3"/>
  </si>
  <si>
    <t>回数</t>
    <rPh sb="0" eb="2">
      <t>カイスウ</t>
    </rPh>
    <phoneticPr fontId="3"/>
  </si>
  <si>
    <t>1</t>
    <phoneticPr fontId="3"/>
  </si>
  <si>
    <t>●基礎マスターⅢ Web追加講義</t>
    <phoneticPr fontId="3"/>
  </si>
  <si>
    <t>●別途Web追加講義（2回）があります</t>
    <rPh sb="1" eb="3">
      <t>ベット</t>
    </rPh>
    <rPh sb="6" eb="8">
      <t>ツイカ</t>
    </rPh>
    <rPh sb="8" eb="10">
      <t>コウギ</t>
    </rPh>
    <rPh sb="12" eb="13">
      <t>カイ</t>
    </rPh>
    <phoneticPr fontId="3"/>
  </si>
  <si>
    <t>●ミニテスト解き直し</t>
    <rPh sb="6" eb="7">
      <t>ト</t>
    </rPh>
    <rPh sb="8" eb="9">
      <t>ナオ</t>
    </rPh>
    <phoneticPr fontId="3"/>
  </si>
  <si>
    <t>財務会計基礎マスターⅠ～Ⅳ・上級のミニテストを、単元別に解き直し回として実施し、一部のミニテスト回については解説を行います。</t>
    <rPh sb="14" eb="16">
      <t>ジョウキュウ</t>
    </rPh>
    <phoneticPr fontId="3"/>
  </si>
  <si>
    <t>●学習法セミナー</t>
    <rPh sb="1" eb="4">
      <t>ガクシュウホウ</t>
    </rPh>
    <phoneticPr fontId="3"/>
  </si>
  <si>
    <t>適宜</t>
    <rPh sb="0" eb="2">
      <t>テキギ</t>
    </rPh>
    <phoneticPr fontId="3"/>
  </si>
  <si>
    <t>学習の進め方や効率的な学習法をお伝えするセミナーです。アーカイブ配信ページにて過去実施分をご覧になれます。（TAC WEB SCHOOL「講座からのお知らせ」をご参照ください）</t>
    <rPh sb="0" eb="2">
      <t>ガクシュウ</t>
    </rPh>
    <rPh sb="3" eb="4">
      <t>スス</t>
    </rPh>
    <rPh sb="5" eb="6">
      <t>カタ</t>
    </rPh>
    <rPh sb="7" eb="10">
      <t>コウリツテキ</t>
    </rPh>
    <rPh sb="11" eb="14">
      <t>ガクシュウホウ</t>
    </rPh>
    <rPh sb="16" eb="17">
      <t>ツタ</t>
    </rPh>
    <rPh sb="32" eb="34">
      <t>ハイシン</t>
    </rPh>
    <rPh sb="39" eb="41">
      <t>カコ</t>
    </rPh>
    <rPh sb="41" eb="44">
      <t>ジッシブン</t>
    </rPh>
    <rPh sb="46" eb="47">
      <t>ラン</t>
    </rPh>
    <rPh sb="69" eb="71">
      <t>コウザ</t>
    </rPh>
    <rPh sb="75" eb="76">
      <t>シ</t>
    </rPh>
    <rPh sb="81" eb="83">
      <t>サンショウ</t>
    </rPh>
    <phoneticPr fontId="3"/>
  </si>
  <si>
    <t>●オンラインイベント</t>
    <phoneticPr fontId="3"/>
  </si>
  <si>
    <t>学習をサポートする様々なオンラインイベントを提供しています。（TAC WEB SCHOOL「講座からのお知らせ」をご参照ください）</t>
    <rPh sb="0" eb="2">
      <t>ガクシュウ</t>
    </rPh>
    <rPh sb="9" eb="11">
      <t>サマザマ</t>
    </rPh>
    <rPh sb="22" eb="24">
      <t>テイキョウ</t>
    </rPh>
    <rPh sb="46" eb="48">
      <t>コウザ</t>
    </rPh>
    <rPh sb="52" eb="53">
      <t>シ</t>
    </rPh>
    <rPh sb="58" eb="60">
      <t>サンショウ</t>
    </rPh>
    <phoneticPr fontId="3"/>
  </si>
  <si>
    <t>試験における出題可能性や習得に要する時間等を考慮し、通常講義とは別に行う講義です。（学習内容は進度表をご確認ください）</t>
    <phoneticPr fontId="3"/>
  </si>
  <si>
    <t>●短答基礎答練</t>
    <rPh sb="1" eb="3">
      <t>タントウ</t>
    </rPh>
    <rPh sb="3" eb="7">
      <t>キソトウレン</t>
    </rPh>
    <phoneticPr fontId="3"/>
  </si>
  <si>
    <t>短答科目</t>
    <rPh sb="0" eb="4">
      <t>タントウカモク</t>
    </rPh>
    <phoneticPr fontId="3"/>
  </si>
  <si>
    <t>各3</t>
    <rPh sb="0" eb="1">
      <t>カク</t>
    </rPh>
    <phoneticPr fontId="3"/>
  </si>
  <si>
    <t>各2</t>
    <rPh sb="0" eb="1">
      <t>カク</t>
    </rPh>
    <phoneticPr fontId="3"/>
  </si>
  <si>
    <t>●短答直前答練</t>
    <rPh sb="1" eb="3">
      <t>タントウ</t>
    </rPh>
    <rPh sb="3" eb="5">
      <t>チョクゼン</t>
    </rPh>
    <rPh sb="5" eb="7">
      <t>トウレン</t>
    </rPh>
    <phoneticPr fontId="3"/>
  </si>
  <si>
    <t>●短答全国公開模試</t>
    <rPh sb="1" eb="3">
      <t>タントウ</t>
    </rPh>
    <rPh sb="3" eb="9">
      <t>ゼンコクコウカイモシ</t>
    </rPh>
    <phoneticPr fontId="3"/>
  </si>
  <si>
    <t>財務会計-入門Ⅰの受講者を対象に、財務会計-入門Ⅰの講義内では取り扱わない、日商簿記３級対策の講義を補講として行います。必要に応じて受講ください。</t>
    <phoneticPr fontId="3"/>
  </si>
  <si>
    <t>短答式試験に向けた実践演習です。基本的な論点の習熟度を確認することができます。</t>
    <rPh sb="0" eb="2">
      <t>タントウ</t>
    </rPh>
    <rPh sb="2" eb="5">
      <t>シキシケン</t>
    </rPh>
    <rPh sb="6" eb="7">
      <t>ム</t>
    </rPh>
    <rPh sb="9" eb="13">
      <t>ジッセンエンシュウ</t>
    </rPh>
    <rPh sb="16" eb="19">
      <t>キホンテキ</t>
    </rPh>
    <rPh sb="20" eb="22">
      <t>ロンテン</t>
    </rPh>
    <rPh sb="23" eb="26">
      <t>シュウジュクド</t>
    </rPh>
    <rPh sb="27" eb="29">
      <t>カクニン</t>
    </rPh>
    <phoneticPr fontId="3"/>
  </si>
  <si>
    <t>短答式試験に向けた実践演習です。本試験を想定した予想問題を出題します。</t>
    <rPh sb="0" eb="2">
      <t>タントウ</t>
    </rPh>
    <rPh sb="2" eb="5">
      <t>シキシケン</t>
    </rPh>
    <rPh sb="6" eb="7">
      <t>ム</t>
    </rPh>
    <rPh sb="9" eb="13">
      <t>ジッセンエンシュウ</t>
    </rPh>
    <rPh sb="16" eb="19">
      <t>ホンシケン</t>
    </rPh>
    <rPh sb="20" eb="22">
      <t>ソウテイ</t>
    </rPh>
    <rPh sb="24" eb="26">
      <t>ヨソウ</t>
    </rPh>
    <rPh sb="26" eb="28">
      <t>モンダイ</t>
    </rPh>
    <rPh sb="29" eb="31">
      <t>シュツダイ</t>
    </rPh>
    <phoneticPr fontId="3"/>
  </si>
  <si>
    <t>全国規模で行う公開模試です。12月短答向け・5月短答向けそれぞれで実施します。（学習形態により、別途手続きが必要な場合があります）</t>
    <rPh sb="0" eb="4">
      <t>ゼンコクキボ</t>
    </rPh>
    <rPh sb="5" eb="6">
      <t>オコナ</t>
    </rPh>
    <rPh sb="7" eb="11">
      <t>コウカイモシ</t>
    </rPh>
    <rPh sb="16" eb="17">
      <t>ガツ</t>
    </rPh>
    <rPh sb="17" eb="19">
      <t>タントウ</t>
    </rPh>
    <rPh sb="19" eb="20">
      <t>ム</t>
    </rPh>
    <rPh sb="23" eb="24">
      <t>ガツ</t>
    </rPh>
    <rPh sb="24" eb="26">
      <t>タントウ</t>
    </rPh>
    <rPh sb="26" eb="27">
      <t>ム</t>
    </rPh>
    <rPh sb="33" eb="35">
      <t>ジッシ</t>
    </rPh>
    <rPh sb="40" eb="44">
      <t>ガクシュウケイタイ</t>
    </rPh>
    <rPh sb="48" eb="50">
      <t>ベット</t>
    </rPh>
    <rPh sb="50" eb="52">
      <t>テツヅ</t>
    </rPh>
    <rPh sb="54" eb="56">
      <t>ヒツヨウ</t>
    </rPh>
    <rPh sb="57" eb="59">
      <t>バアイ</t>
    </rPh>
    <phoneticPr fontId="3"/>
  </si>
  <si>
    <t>●論文向けカリキュラム</t>
    <rPh sb="1" eb="3">
      <t>ロンブン</t>
    </rPh>
    <rPh sb="3" eb="4">
      <t>ム</t>
    </rPh>
    <phoneticPr fontId="3"/>
  </si>
  <si>
    <t>全科目</t>
    <rPh sb="0" eb="3">
      <t>ゼンカモク</t>
    </rPh>
    <phoneticPr fontId="3"/>
  </si>
  <si>
    <t>－</t>
    <phoneticPr fontId="3"/>
  </si>
  <si>
    <t>論文アクセス答練、論文答練、理論補強答練、論文全国公開模試など各種ご用意しています。詳細は2023年12月頃に別途ご案内します。</t>
    <rPh sb="0" eb="2">
      <t>ロンブン</t>
    </rPh>
    <rPh sb="6" eb="8">
      <t>トウレン</t>
    </rPh>
    <rPh sb="9" eb="11">
      <t>ロンブン</t>
    </rPh>
    <rPh sb="11" eb="13">
      <t>トウレン</t>
    </rPh>
    <rPh sb="14" eb="16">
      <t>リロン</t>
    </rPh>
    <rPh sb="16" eb="18">
      <t>ホキョウ</t>
    </rPh>
    <rPh sb="18" eb="20">
      <t>トウレン</t>
    </rPh>
    <rPh sb="21" eb="23">
      <t>ロンブン</t>
    </rPh>
    <rPh sb="23" eb="29">
      <t>ゼンコクコウカイモシ</t>
    </rPh>
    <rPh sb="31" eb="33">
      <t>カクシュ</t>
    </rPh>
    <rPh sb="34" eb="36">
      <t>ヨウイ</t>
    </rPh>
    <rPh sb="42" eb="44">
      <t>ショウサイ</t>
    </rPh>
    <rPh sb="49" eb="50">
      <t>ネン</t>
    </rPh>
    <rPh sb="52" eb="54">
      <t>ガツゴロ</t>
    </rPh>
    <rPh sb="55" eb="57">
      <t>ベット</t>
    </rPh>
    <rPh sb="58" eb="60">
      <t>アンナイ</t>
    </rPh>
    <phoneticPr fontId="3"/>
  </si>
  <si>
    <t>(参考）</t>
    <rPh sb="1" eb="3">
      <t>サンコウ</t>
    </rPh>
    <phoneticPr fontId="3"/>
  </si>
  <si>
    <t>12月短答式試験日</t>
    <rPh sb="2" eb="8">
      <t>ガツタントウシキシケン</t>
    </rPh>
    <rPh sb="8" eb="9">
      <t>ヒ</t>
    </rPh>
    <phoneticPr fontId="3"/>
  </si>
  <si>
    <t>5月短答式試験日</t>
    <rPh sb="1" eb="7">
      <t>ガツタントウシキシケン</t>
    </rPh>
    <rPh sb="7" eb="8">
      <t>ヒ</t>
    </rPh>
    <phoneticPr fontId="3"/>
  </si>
  <si>
    <t>期間</t>
    <rPh sb="0" eb="2">
      <t>キカン</t>
    </rPh>
    <phoneticPr fontId="3"/>
  </si>
  <si>
    <t>～</t>
    <phoneticPr fontId="3"/>
  </si>
  <si>
    <t>講義数/週</t>
    <rPh sb="0" eb="2">
      <t>コウギ</t>
    </rPh>
    <rPh sb="2" eb="3">
      <t>スウ</t>
    </rPh>
    <rPh sb="4" eb="5">
      <t>シュウ</t>
    </rPh>
    <phoneticPr fontId="3"/>
  </si>
  <si>
    <t>上記スケジュールの中で最も早い初回受講開始日を起算として、１週間あたりの講義回数を表示します。消化すべき講義回数の調整参考用としてご使用ください。</t>
    <rPh sb="0" eb="2">
      <t>ジョウキ</t>
    </rPh>
    <rPh sb="9" eb="10">
      <t>ナカ</t>
    </rPh>
    <rPh sb="11" eb="12">
      <t>モット</t>
    </rPh>
    <rPh sb="13" eb="14">
      <t>ハヤ</t>
    </rPh>
    <rPh sb="15" eb="17">
      <t>ショカイ</t>
    </rPh>
    <rPh sb="17" eb="19">
      <t>ジュコウ</t>
    </rPh>
    <rPh sb="19" eb="22">
      <t>カイシビ</t>
    </rPh>
    <rPh sb="23" eb="25">
      <t>キサン</t>
    </rPh>
    <rPh sb="30" eb="32">
      <t>シュウカン</t>
    </rPh>
    <rPh sb="36" eb="40">
      <t>コウギカイスウ</t>
    </rPh>
    <rPh sb="41" eb="43">
      <t>ヒョウジ</t>
    </rPh>
    <rPh sb="47" eb="49">
      <t>ショウカ</t>
    </rPh>
    <rPh sb="52" eb="56">
      <t>コウギカイスウ</t>
    </rPh>
    <rPh sb="57" eb="59">
      <t>チョウセイ</t>
    </rPh>
    <rPh sb="59" eb="61">
      <t>サンコウ</t>
    </rPh>
    <rPh sb="61" eb="62">
      <t>ヨウ</t>
    </rPh>
    <rPh sb="66" eb="68">
      <t>シヨウ</t>
    </rPh>
    <phoneticPr fontId="3"/>
  </si>
  <si>
    <t>初回受講開始日</t>
    <rPh sb="0" eb="2">
      <t>ショカイ</t>
    </rPh>
    <rPh sb="2" eb="4">
      <t>ジュコウ</t>
    </rPh>
    <rPh sb="4" eb="7">
      <t>カイシビ</t>
    </rPh>
    <phoneticPr fontId="3"/>
  </si>
  <si>
    <t>■日別／講義回数シミュレーター</t>
    <rPh sb="1" eb="2">
      <t>ニチ</t>
    </rPh>
    <rPh sb="2" eb="3">
      <t>ベツ</t>
    </rPh>
    <rPh sb="4" eb="8">
      <t>コウギカイスウ</t>
    </rPh>
    <phoneticPr fontId="3"/>
  </si>
  <si>
    <t>■週別／講義回数シミュレーター</t>
    <rPh sb="1" eb="3">
      <t>シュウベツ</t>
    </rPh>
    <rPh sb="4" eb="8">
      <t>コウギカイスウ</t>
    </rPh>
    <phoneticPr fontId="3"/>
  </si>
  <si>
    <t>日程</t>
    <rPh sb="0" eb="2">
      <t>ニッテイ</t>
    </rPh>
    <phoneticPr fontId="3"/>
  </si>
  <si>
    <t>講義数</t>
    <rPh sb="0" eb="2">
      <t>コウギ</t>
    </rPh>
    <rPh sb="2" eb="3">
      <t>スウ</t>
    </rPh>
    <phoneticPr fontId="3"/>
  </si>
  <si>
    <t>上記スケジュールの中で最も早い初回受講開始日を起算として、１日あたりの講義回数を表示します。受講日の微調整用としてご使用ください。</t>
    <rPh sb="0" eb="2">
      <t>ジョウキ</t>
    </rPh>
    <rPh sb="9" eb="10">
      <t>ナカ</t>
    </rPh>
    <rPh sb="11" eb="12">
      <t>モット</t>
    </rPh>
    <rPh sb="13" eb="14">
      <t>ハヤ</t>
    </rPh>
    <rPh sb="15" eb="17">
      <t>ショカイ</t>
    </rPh>
    <rPh sb="17" eb="19">
      <t>ジュコウ</t>
    </rPh>
    <rPh sb="19" eb="22">
      <t>カイシビ</t>
    </rPh>
    <rPh sb="23" eb="25">
      <t>キサン</t>
    </rPh>
    <rPh sb="30" eb="31">
      <t>ニチ</t>
    </rPh>
    <rPh sb="35" eb="39">
      <t>コウギカイスウ</t>
    </rPh>
    <rPh sb="40" eb="42">
      <t>ヒョウジ</t>
    </rPh>
    <rPh sb="46" eb="49">
      <t>ジュコウビ</t>
    </rPh>
    <rPh sb="50" eb="53">
      <t>ビチョウセイ</t>
    </rPh>
    <rPh sb="53" eb="54">
      <t>ヨウ</t>
    </rPh>
    <rPh sb="58" eb="60">
      <t>シヨウ</t>
    </rPh>
    <phoneticPr fontId="3"/>
  </si>
  <si>
    <t>8月論文式試験日（初日）</t>
    <rPh sb="1" eb="2">
      <t>ガツ</t>
    </rPh>
    <rPh sb="2" eb="4">
      <t>ロンブン</t>
    </rPh>
    <rPh sb="4" eb="5">
      <t>シキ</t>
    </rPh>
    <rPh sb="5" eb="7">
      <t>シケン</t>
    </rPh>
    <rPh sb="7" eb="8">
      <t>ヒ</t>
    </rPh>
    <rPh sb="9" eb="11">
      <t>ショニチ</t>
    </rPh>
    <phoneticPr fontId="3"/>
  </si>
  <si>
    <t>●入門Ⅰは簿記初学者（Aレベル）が対象です</t>
    <rPh sb="1" eb="3">
      <t>ニュウモン</t>
    </rPh>
    <rPh sb="5" eb="7">
      <t>ボキ</t>
    </rPh>
    <rPh sb="7" eb="10">
      <t>ショガクシャ</t>
    </rPh>
    <rPh sb="17" eb="19">
      <t>タイショウ</t>
    </rPh>
    <phoneticPr fontId="3"/>
  </si>
  <si>
    <t>●入門Ⅱは入門Ⅰ並び簿記3級修了者（Bレベル）が対象です</t>
    <rPh sb="1" eb="3">
      <t>ニュウモン</t>
    </rPh>
    <rPh sb="5" eb="7">
      <t>ニュウモン</t>
    </rPh>
    <rPh sb="8" eb="9">
      <t>ナラ</t>
    </rPh>
    <rPh sb="10" eb="12">
      <t>ボキ</t>
    </rPh>
    <rPh sb="13" eb="14">
      <t>キュウ</t>
    </rPh>
    <rPh sb="14" eb="17">
      <t>シュウリョウシャ</t>
    </rPh>
    <rPh sb="24" eb="26">
      <t>タイショウ</t>
    </rPh>
    <phoneticPr fontId="3"/>
  </si>
  <si>
    <t>財務 基礎ﾏｽﾀｰⅠ</t>
    <rPh sb="0" eb="2">
      <t>ザイム</t>
    </rPh>
    <rPh sb="3" eb="5">
      <t>キソ</t>
    </rPh>
    <phoneticPr fontId="5"/>
  </si>
  <si>
    <t>財務 入門Ⅰ</t>
    <rPh sb="0" eb="2">
      <t>ザイム</t>
    </rPh>
    <rPh sb="3" eb="5">
      <t>ニュウモン</t>
    </rPh>
    <phoneticPr fontId="5"/>
  </si>
  <si>
    <t>財務 入門Ⅱ</t>
    <rPh sb="0" eb="2">
      <t>ザイム</t>
    </rPh>
    <rPh sb="3" eb="5">
      <t>ニュウモン</t>
    </rPh>
    <phoneticPr fontId="5"/>
  </si>
  <si>
    <t>財務 基礎ﾏｽﾀｰⅡ</t>
    <rPh sb="0" eb="2">
      <t>ザイム</t>
    </rPh>
    <rPh sb="3" eb="5">
      <t>キソ</t>
    </rPh>
    <phoneticPr fontId="5"/>
  </si>
  <si>
    <t>財務 基礎ﾏｽﾀｰⅢ</t>
    <rPh sb="0" eb="2">
      <t>ザイム</t>
    </rPh>
    <rPh sb="3" eb="5">
      <t>キソ</t>
    </rPh>
    <phoneticPr fontId="5"/>
  </si>
  <si>
    <t>財務 基礎ﾏｽﾀｰⅣ</t>
    <rPh sb="0" eb="2">
      <t>ザイム</t>
    </rPh>
    <rPh sb="3" eb="5">
      <t>キソ</t>
    </rPh>
    <phoneticPr fontId="5"/>
  </si>
  <si>
    <t>財務 上級</t>
    <rPh sb="0" eb="2">
      <t>ザイム</t>
    </rPh>
    <rPh sb="3" eb="5">
      <t>ジョウキュウ</t>
    </rPh>
    <phoneticPr fontId="5"/>
  </si>
  <si>
    <t>財務 ｱｸｾｽ答練</t>
    <rPh sb="0" eb="2">
      <t>ザイム</t>
    </rPh>
    <rPh sb="7" eb="9">
      <t>トウレン</t>
    </rPh>
    <phoneticPr fontId="5"/>
  </si>
  <si>
    <t>財務 理論入門</t>
    <rPh sb="0" eb="2">
      <t>ザイム</t>
    </rPh>
    <rPh sb="3" eb="5">
      <t>リロン</t>
    </rPh>
    <rPh sb="5" eb="7">
      <t>ニュウモン</t>
    </rPh>
    <phoneticPr fontId="5"/>
  </si>
  <si>
    <t>財務 理論上級</t>
    <rPh sb="0" eb="2">
      <t>ザイム</t>
    </rPh>
    <rPh sb="3" eb="5">
      <t>リロン</t>
    </rPh>
    <rPh sb="5" eb="7">
      <t>ジョウキュウ</t>
    </rPh>
    <phoneticPr fontId="5"/>
  </si>
  <si>
    <t>●入門は簿記初学者（Aレベル）並び簿記3級修了者（Bレベル）が対象です</t>
    <rPh sb="1" eb="3">
      <t>ニュウモン</t>
    </rPh>
    <rPh sb="4" eb="6">
      <t>ボキ</t>
    </rPh>
    <rPh sb="6" eb="9">
      <t>ショガクシャ</t>
    </rPh>
    <rPh sb="31" eb="33">
      <t>タイショウ</t>
    </rPh>
    <phoneticPr fontId="3"/>
  </si>
  <si>
    <t>管理 入門</t>
    <rPh sb="0" eb="2">
      <t>カンリ</t>
    </rPh>
    <rPh sb="3" eb="5">
      <t>ニュウモン</t>
    </rPh>
    <phoneticPr fontId="5"/>
  </si>
  <si>
    <t>管理 基礎ﾏｽﾀｰ</t>
    <rPh sb="0" eb="2">
      <t>カンリ</t>
    </rPh>
    <rPh sb="3" eb="5">
      <t>キソ</t>
    </rPh>
    <phoneticPr fontId="5"/>
  </si>
  <si>
    <t>管理 上級</t>
    <rPh sb="0" eb="2">
      <t>カンリ</t>
    </rPh>
    <rPh sb="3" eb="5">
      <t>ジョウキュウ</t>
    </rPh>
    <phoneticPr fontId="5"/>
  </si>
  <si>
    <t>管理 ｱｸｾｽ答練</t>
    <rPh sb="0" eb="2">
      <t>カンリ</t>
    </rPh>
    <rPh sb="7" eb="9">
      <t>トウレン</t>
    </rPh>
    <phoneticPr fontId="5"/>
  </si>
  <si>
    <t>企業 入門基礎ﾏｽﾀｰ</t>
    <rPh sb="0" eb="2">
      <t>キギョウ</t>
    </rPh>
    <rPh sb="3" eb="5">
      <t>ニュウモン</t>
    </rPh>
    <rPh sb="5" eb="7">
      <t>キソ</t>
    </rPh>
    <phoneticPr fontId="5"/>
  </si>
  <si>
    <t>企業 上級</t>
    <rPh sb="0" eb="2">
      <t>キギョウ</t>
    </rPh>
    <rPh sb="3" eb="5">
      <t>ジョウキュウ</t>
    </rPh>
    <phoneticPr fontId="5"/>
  </si>
  <si>
    <t>監査 入門</t>
    <rPh sb="0" eb="2">
      <t>カンサ</t>
    </rPh>
    <rPh sb="3" eb="5">
      <t>ニュウモン</t>
    </rPh>
    <phoneticPr fontId="5"/>
  </si>
  <si>
    <t>監査 上級</t>
    <rPh sb="0" eb="2">
      <t>カンサ</t>
    </rPh>
    <rPh sb="3" eb="5">
      <t>ジョウキュウ</t>
    </rPh>
    <phoneticPr fontId="5"/>
  </si>
  <si>
    <t>租税 入門基礎ﾏｽﾀｰ</t>
    <rPh sb="0" eb="2">
      <t>ソゼイ</t>
    </rPh>
    <rPh sb="3" eb="5">
      <t>ニュウモン</t>
    </rPh>
    <rPh sb="5" eb="7">
      <t>キソ</t>
    </rPh>
    <phoneticPr fontId="5"/>
  </si>
  <si>
    <t>租税 上級</t>
    <rPh sb="0" eb="2">
      <t>ソゼイ</t>
    </rPh>
    <rPh sb="3" eb="5">
      <t>ジョウキュウ</t>
    </rPh>
    <phoneticPr fontId="5"/>
  </si>
  <si>
    <t>経営 上級</t>
    <rPh sb="0" eb="2">
      <t>ケイエイ</t>
    </rPh>
    <rPh sb="3" eb="5">
      <t>ジョウキュウ</t>
    </rPh>
    <phoneticPr fontId="5"/>
  </si>
  <si>
    <t>経済 入門</t>
    <rPh sb="0" eb="2">
      <t>ケイザイ</t>
    </rPh>
    <rPh sb="3" eb="5">
      <t>ニュウモン</t>
    </rPh>
    <phoneticPr fontId="5"/>
  </si>
  <si>
    <t>経済 基礎ﾏｽﾀｰⅠ</t>
    <rPh sb="0" eb="2">
      <t>ケイザイ</t>
    </rPh>
    <rPh sb="3" eb="5">
      <t>キソ</t>
    </rPh>
    <phoneticPr fontId="5"/>
  </si>
  <si>
    <t>経済 基礎ﾏｽﾀｰⅡ</t>
    <rPh sb="0" eb="2">
      <t>ケイザイ</t>
    </rPh>
    <rPh sb="3" eb="5">
      <t>キソ</t>
    </rPh>
    <phoneticPr fontId="5"/>
  </si>
  <si>
    <t>経済 上級</t>
    <rPh sb="0" eb="2">
      <t>ケイザイ</t>
    </rPh>
    <rPh sb="3" eb="5">
      <t>ジョウキュウ</t>
    </rPh>
    <phoneticPr fontId="5"/>
  </si>
  <si>
    <t>統計 入門</t>
    <rPh sb="0" eb="2">
      <t>トウケイ</t>
    </rPh>
    <rPh sb="3" eb="5">
      <t>ニュウモン</t>
    </rPh>
    <phoneticPr fontId="5"/>
  </si>
  <si>
    <t>統計 上級</t>
    <rPh sb="0" eb="2">
      <t>トウケイ</t>
    </rPh>
    <rPh sb="3" eb="5">
      <t>ジョウキュウ</t>
    </rPh>
    <phoneticPr fontId="5"/>
  </si>
  <si>
    <t>●財務会計論アクセス答練は、財務会計論基礎マスターⅠを受講修了後に学習を開始ください。●アクセス答練は、入門講義受講後にご受講ください。</t>
    <rPh sb="1" eb="3">
      <t>ザイム</t>
    </rPh>
    <rPh sb="3" eb="5">
      <t>カイケイ</t>
    </rPh>
    <rPh sb="5" eb="6">
      <t>ロン</t>
    </rPh>
    <rPh sb="10" eb="12">
      <t>トウレン</t>
    </rPh>
    <rPh sb="14" eb="16">
      <t>ザイム</t>
    </rPh>
    <rPh sb="16" eb="18">
      <t>カイケイ</t>
    </rPh>
    <rPh sb="18" eb="19">
      <t>ロン</t>
    </rPh>
    <rPh sb="19" eb="21">
      <t>キソ</t>
    </rPh>
    <rPh sb="27" eb="29">
      <t>ジュコウ</t>
    </rPh>
    <rPh sb="29" eb="31">
      <t>シュウリョウ</t>
    </rPh>
    <rPh sb="31" eb="32">
      <t>ゴ</t>
    </rPh>
    <rPh sb="33" eb="35">
      <t>ガクシュウ</t>
    </rPh>
    <rPh sb="36" eb="38">
      <t>カイシ</t>
    </rPh>
    <rPh sb="48" eb="50">
      <t>トウレン</t>
    </rPh>
    <rPh sb="52" eb="56">
      <t>ニュウモンコウギ</t>
    </rPh>
    <rPh sb="56" eb="59">
      <t>ジュコウゴ</t>
    </rPh>
    <rPh sb="61" eb="63">
      <t>ジュコウ</t>
    </rPh>
    <phoneticPr fontId="3"/>
  </si>
  <si>
    <t>●簿記初学者（Aレベル）の方は、管理入門は財務入門Ⅰを受講修了後に学習を開始ください。●アクセス答練は基礎ﾏｽﾀｰ受講修了後にご受講ください。</t>
    <rPh sb="1" eb="6">
      <t>ボキショガクシャ</t>
    </rPh>
    <rPh sb="13" eb="14">
      <t>カタ</t>
    </rPh>
    <rPh sb="16" eb="18">
      <t>カンリ</t>
    </rPh>
    <rPh sb="18" eb="20">
      <t>ニュウモン</t>
    </rPh>
    <rPh sb="29" eb="31">
      <t>シュウリョウ</t>
    </rPh>
    <rPh sb="48" eb="50">
      <t>トウレン</t>
    </rPh>
    <rPh sb="51" eb="53">
      <t>キソ</t>
    </rPh>
    <rPh sb="57" eb="59">
      <t>ジュコウ</t>
    </rPh>
    <rPh sb="59" eb="61">
      <t>シュウリョウ</t>
    </rPh>
    <rPh sb="61" eb="62">
      <t>ゴ</t>
    </rPh>
    <rPh sb="64" eb="66">
      <t>ジュコウ</t>
    </rPh>
    <phoneticPr fontId="3"/>
  </si>
  <si>
    <t>●財務会計論理論入門は、財務会計論基礎マスターⅠを受講修了後に学習を開始ください。●別途アクセス答練（全５回）があります。解説講義はありません。入門講義受講修了後に適宜取り組んでください。</t>
    <rPh sb="1" eb="3">
      <t>ザイム</t>
    </rPh>
    <rPh sb="3" eb="5">
      <t>カイケイ</t>
    </rPh>
    <rPh sb="5" eb="6">
      <t>ロン</t>
    </rPh>
    <rPh sb="6" eb="8">
      <t>リロン</t>
    </rPh>
    <rPh sb="8" eb="10">
      <t>ニュウモン</t>
    </rPh>
    <rPh sb="12" eb="14">
      <t>ザイム</t>
    </rPh>
    <rPh sb="14" eb="16">
      <t>カイケイ</t>
    </rPh>
    <rPh sb="16" eb="17">
      <t>ロン</t>
    </rPh>
    <rPh sb="17" eb="19">
      <t>キソ</t>
    </rPh>
    <rPh sb="25" eb="27">
      <t>ジュコウ</t>
    </rPh>
    <rPh sb="27" eb="29">
      <t>シュウリョウ</t>
    </rPh>
    <rPh sb="29" eb="30">
      <t>ゴ</t>
    </rPh>
    <rPh sb="31" eb="33">
      <t>ガクシュウ</t>
    </rPh>
    <rPh sb="34" eb="36">
      <t>カイシ</t>
    </rPh>
    <rPh sb="42" eb="44">
      <t>ベット</t>
    </rPh>
    <rPh sb="48" eb="50">
      <t>トウレン</t>
    </rPh>
    <rPh sb="51" eb="52">
      <t>ゼン</t>
    </rPh>
    <rPh sb="53" eb="54">
      <t>カイ</t>
    </rPh>
    <rPh sb="61" eb="65">
      <t>カイセツコウギ</t>
    </rPh>
    <rPh sb="72" eb="76">
      <t>ニュウモンコウギ</t>
    </rPh>
    <rPh sb="76" eb="78">
      <t>ジュコウ</t>
    </rPh>
    <rPh sb="78" eb="80">
      <t>シュウリョウ</t>
    </rPh>
    <rPh sb="80" eb="81">
      <t>ゴ</t>
    </rPh>
    <rPh sb="82" eb="84">
      <t>テキギ</t>
    </rPh>
    <rPh sb="84" eb="85">
      <t>ト</t>
    </rPh>
    <rPh sb="86" eb="87">
      <t>ク</t>
    </rPh>
    <phoneticPr fontId="3"/>
  </si>
  <si>
    <t>●別途アクセス答練（全５回）があります。解説講義はありません。入門講義を受講修了後に適宜取り組んでください。</t>
    <rPh sb="38" eb="40">
      <t>シュウリョウ</t>
    </rPh>
    <phoneticPr fontId="3"/>
  </si>
  <si>
    <t>No</t>
    <phoneticPr fontId="3"/>
  </si>
  <si>
    <t>カリキュラム</t>
    <phoneticPr fontId="3"/>
  </si>
  <si>
    <t>講義日程</t>
    <rPh sb="0" eb="4">
      <t>コウギニッテイ</t>
    </rPh>
    <phoneticPr fontId="3"/>
  </si>
  <si>
    <t>当ファイルの使い方</t>
    <rPh sb="0" eb="1">
      <t>トウ</t>
    </rPh>
    <rPh sb="6" eb="7">
      <t>ツカ</t>
    </rPh>
    <rPh sb="8" eb="9">
      <t>カタ</t>
    </rPh>
    <phoneticPr fontId="3"/>
  </si>
  <si>
    <t>目的</t>
    <rPh sb="0" eb="2">
      <t>モクテキ</t>
    </rPh>
    <phoneticPr fontId="3"/>
  </si>
  <si>
    <t>各シートについて</t>
    <rPh sb="0" eb="1">
      <t>カク</t>
    </rPh>
    <phoneticPr fontId="3"/>
  </si>
  <si>
    <t>科目順スケジュール</t>
    <rPh sb="0" eb="2">
      <t>カモク</t>
    </rPh>
    <rPh sb="2" eb="3">
      <t>ジュン</t>
    </rPh>
    <phoneticPr fontId="3"/>
  </si>
  <si>
    <t>関数用</t>
    <rPh sb="0" eb="3">
      <t>カンスウヨウ</t>
    </rPh>
    <phoneticPr fontId="3"/>
  </si>
  <si>
    <t>各Verについて</t>
    <rPh sb="0" eb="1">
      <t>カク</t>
    </rPh>
    <phoneticPr fontId="3"/>
  </si>
  <si>
    <t>受講日程スケジュール</t>
    <rPh sb="0" eb="2">
      <t>ジュコウ</t>
    </rPh>
    <rPh sb="2" eb="4">
      <t>ニッテイ</t>
    </rPh>
    <phoneticPr fontId="3"/>
  </si>
  <si>
    <t>入力用シートに入力した日程が、一覧となって反映されています。</t>
    <rPh sb="0" eb="2">
      <t>ニュウリョク</t>
    </rPh>
    <rPh sb="2" eb="3">
      <t>ヨウ</t>
    </rPh>
    <phoneticPr fontId="3"/>
  </si>
  <si>
    <t>入力シートの受講日程を、日程順に並べ替えた表です。</t>
    <rPh sb="0" eb="2">
      <t>ニュウリョク</t>
    </rPh>
    <rPh sb="6" eb="8">
      <t>ジュコウ</t>
    </rPh>
    <rPh sb="8" eb="10">
      <t>ニッテイ</t>
    </rPh>
    <rPh sb="21" eb="22">
      <t>ヒョウ</t>
    </rPh>
    <phoneticPr fontId="3"/>
  </si>
  <si>
    <t>受講スケジュールの組み方</t>
    <rPh sb="0" eb="2">
      <t>ジュコウ</t>
    </rPh>
    <rPh sb="9" eb="10">
      <t>ク</t>
    </rPh>
    <rPh sb="11" eb="12">
      <t>カタ</t>
    </rPh>
    <phoneticPr fontId="3"/>
  </si>
  <si>
    <t>↓</t>
    <phoneticPr fontId="3"/>
  </si>
  <si>
    <t>①</t>
    <phoneticPr fontId="3"/>
  </si>
  <si>
    <t>②</t>
    <phoneticPr fontId="3"/>
  </si>
  <si>
    <t>受講日程シミュレーター</t>
    <rPh sb="0" eb="2">
      <t>ジュコウ</t>
    </rPh>
    <rPh sb="2" eb="4">
      <t>ニッテイ</t>
    </rPh>
    <phoneticPr fontId="6"/>
  </si>
  <si>
    <t>数式入力Ver</t>
    <rPh sb="0" eb="2">
      <t>スウシキ</t>
    </rPh>
    <rPh sb="2" eb="4">
      <t>ニュウリョク</t>
    </rPh>
    <phoneticPr fontId="5"/>
  </si>
  <si>
    <t>月水金</t>
  </si>
  <si>
    <t>月火水木金土日</t>
  </si>
  <si>
    <t>月</t>
  </si>
  <si>
    <t>月火</t>
  </si>
  <si>
    <t>月火水</t>
  </si>
  <si>
    <t>月火水木金</t>
  </si>
  <si>
    <t>曜日</t>
    <rPh sb="0" eb="2">
      <t>ヨウビ</t>
    </rPh>
    <phoneticPr fontId="3"/>
  </si>
  <si>
    <t>関数用</t>
    <rPh sb="0" eb="2">
      <t>カンスウ</t>
    </rPh>
    <rPh sb="2" eb="3">
      <t>ヨウ</t>
    </rPh>
    <phoneticPr fontId="3"/>
  </si>
  <si>
    <t>0111111</t>
  </si>
  <si>
    <t>月水</t>
  </si>
  <si>
    <t>月水木</t>
  </si>
  <si>
    <t>月水木金</t>
  </si>
  <si>
    <t>月水木金土</t>
  </si>
  <si>
    <t>月水木金土日</t>
  </si>
  <si>
    <t>月木</t>
  </si>
  <si>
    <t>月木金</t>
  </si>
  <si>
    <t>月木金土日</t>
  </si>
  <si>
    <t>月火水木</t>
  </si>
  <si>
    <t>月火水木金土</t>
  </si>
  <si>
    <t>月木金土</t>
  </si>
  <si>
    <t>月金</t>
  </si>
  <si>
    <t>月金土</t>
  </si>
  <si>
    <t>月金土日</t>
  </si>
  <si>
    <t>月土</t>
  </si>
  <si>
    <t>月土日</t>
  </si>
  <si>
    <t>月日</t>
  </si>
  <si>
    <t>火</t>
  </si>
  <si>
    <t>水</t>
  </si>
  <si>
    <t>木</t>
  </si>
  <si>
    <t>金</t>
  </si>
  <si>
    <t>土</t>
  </si>
  <si>
    <t>日</t>
  </si>
  <si>
    <t>1111111</t>
  </si>
  <si>
    <t>土</t>
    <rPh sb="0" eb="1">
      <t>ツチ</t>
    </rPh>
    <phoneticPr fontId="3"/>
  </si>
  <si>
    <t>火水</t>
  </si>
  <si>
    <t>火水木</t>
  </si>
  <si>
    <t>火水木金</t>
  </si>
  <si>
    <t>火水木金土</t>
  </si>
  <si>
    <t>火水木金土日</t>
  </si>
  <si>
    <t>火木</t>
  </si>
  <si>
    <t>火木金</t>
  </si>
  <si>
    <t>火木金土</t>
  </si>
  <si>
    <t>火木金土日</t>
  </si>
  <si>
    <t>火金</t>
  </si>
  <si>
    <t>火金土</t>
  </si>
  <si>
    <t>火金土日</t>
  </si>
  <si>
    <t>火土</t>
  </si>
  <si>
    <t>火土日</t>
  </si>
  <si>
    <t>火日</t>
  </si>
  <si>
    <t>水木</t>
  </si>
  <si>
    <t>水木金</t>
  </si>
  <si>
    <t>水木金土</t>
  </si>
  <si>
    <t>水木金土日</t>
  </si>
  <si>
    <t>水金</t>
  </si>
  <si>
    <t>水金土</t>
  </si>
  <si>
    <t>水金土日</t>
  </si>
  <si>
    <t>水土</t>
  </si>
  <si>
    <t>水土日</t>
  </si>
  <si>
    <t>水日</t>
  </si>
  <si>
    <t>木金</t>
  </si>
  <si>
    <t>木金土</t>
  </si>
  <si>
    <t>木金土日</t>
  </si>
  <si>
    <t>木土</t>
  </si>
  <si>
    <t>木土日</t>
  </si>
  <si>
    <t>木日</t>
  </si>
  <si>
    <t>金土</t>
  </si>
  <si>
    <t>金土日</t>
  </si>
  <si>
    <t>金日</t>
  </si>
  <si>
    <t>土日</t>
  </si>
  <si>
    <t>0011111</t>
  </si>
  <si>
    <t>0001111</t>
  </si>
  <si>
    <t>0000111</t>
  </si>
  <si>
    <t>0000011</t>
  </si>
  <si>
    <t>0000001</t>
  </si>
  <si>
    <t>0000000</t>
  </si>
  <si>
    <t>0101111</t>
  </si>
  <si>
    <t>0100111</t>
  </si>
  <si>
    <t>0100011</t>
  </si>
  <si>
    <t>0100001</t>
  </si>
  <si>
    <t>0100000</t>
  </si>
  <si>
    <t>0110111</t>
  </si>
  <si>
    <t>0110011</t>
  </si>
  <si>
    <t>0110001</t>
  </si>
  <si>
    <t>0110000</t>
  </si>
  <si>
    <t>0111011</t>
  </si>
  <si>
    <t>0111001</t>
  </si>
  <si>
    <t>0111000</t>
  </si>
  <si>
    <t>0111101</t>
  </si>
  <si>
    <t>0111100</t>
  </si>
  <si>
    <t>0111110</t>
  </si>
  <si>
    <t>1011111</t>
  </si>
  <si>
    <t>1001111</t>
  </si>
  <si>
    <t>1000111</t>
  </si>
  <si>
    <t>1000011</t>
  </si>
  <si>
    <t>1000001</t>
  </si>
  <si>
    <t>1000000</t>
  </si>
  <si>
    <t>1010111</t>
  </si>
  <si>
    <t>1010011</t>
  </si>
  <si>
    <t>1010001</t>
  </si>
  <si>
    <t>1010000</t>
  </si>
  <si>
    <t>1011011</t>
  </si>
  <si>
    <t>1011001</t>
  </si>
  <si>
    <t>1011000</t>
  </si>
  <si>
    <t>1011101</t>
  </si>
  <si>
    <t>1011100</t>
  </si>
  <si>
    <t>1011110</t>
  </si>
  <si>
    <t>1101111</t>
  </si>
  <si>
    <t>1100111</t>
  </si>
  <si>
    <t>1100011</t>
  </si>
  <si>
    <t>1100001</t>
  </si>
  <si>
    <t>1100000</t>
  </si>
  <si>
    <t>1101011</t>
  </si>
  <si>
    <t>1101001</t>
  </si>
  <si>
    <t>1101000</t>
  </si>
  <si>
    <t>1101101</t>
  </si>
  <si>
    <t>1101100</t>
  </si>
  <si>
    <t>1101110</t>
  </si>
  <si>
    <t>1110111</t>
  </si>
  <si>
    <t>1110011</t>
  </si>
  <si>
    <t>1110001</t>
  </si>
  <si>
    <t>1110000</t>
  </si>
  <si>
    <t>1110101</t>
  </si>
  <si>
    <t>1110100</t>
  </si>
  <si>
    <t>1110110</t>
  </si>
  <si>
    <t>1111011</t>
  </si>
  <si>
    <t>1111001</t>
  </si>
  <si>
    <t>1111000</t>
  </si>
  <si>
    <t>1111010</t>
  </si>
  <si>
    <t>1111101</t>
  </si>
  <si>
    <t>1111100</t>
  </si>
  <si>
    <t>1111110</t>
  </si>
  <si>
    <t>0000010</t>
  </si>
  <si>
    <t>0000100</t>
  </si>
  <si>
    <t>0000101</t>
  </si>
  <si>
    <t>0000110</t>
  </si>
  <si>
    <t>0001000</t>
  </si>
  <si>
    <t>0001001</t>
  </si>
  <si>
    <t>0001010</t>
  </si>
  <si>
    <t>0001011</t>
  </si>
  <si>
    <t>0001100</t>
  </si>
  <si>
    <t>0001101</t>
  </si>
  <si>
    <t>0001110</t>
  </si>
  <si>
    <t>0010000</t>
  </si>
  <si>
    <t>0010001</t>
  </si>
  <si>
    <t>0010010</t>
  </si>
  <si>
    <t>0010011</t>
  </si>
  <si>
    <t>0010100</t>
  </si>
  <si>
    <t>0010101</t>
  </si>
  <si>
    <t>0010110</t>
  </si>
  <si>
    <t>0010111</t>
  </si>
  <si>
    <t>0011000</t>
  </si>
  <si>
    <t>0011001</t>
  </si>
  <si>
    <t>0011010</t>
  </si>
  <si>
    <t>0011011</t>
  </si>
  <si>
    <t>0011100</t>
  </si>
  <si>
    <t>0011101</t>
  </si>
  <si>
    <t>0011110</t>
  </si>
  <si>
    <t>0100010</t>
  </si>
  <si>
    <t>0100100</t>
  </si>
  <si>
    <t>0100101</t>
  </si>
  <si>
    <t>0100110</t>
  </si>
  <si>
    <t>0101000</t>
  </si>
  <si>
    <t>0101001</t>
  </si>
  <si>
    <t>0101010</t>
  </si>
  <si>
    <t>0101011</t>
  </si>
  <si>
    <t>0101100</t>
  </si>
  <si>
    <t>0101101</t>
  </si>
  <si>
    <t>0101110</t>
  </si>
  <si>
    <t>0110010</t>
  </si>
  <si>
    <t>0110100</t>
  </si>
  <si>
    <t>0110101</t>
  </si>
  <si>
    <t>0110110</t>
  </si>
  <si>
    <t>0111010</t>
  </si>
  <si>
    <t>1000010</t>
  </si>
  <si>
    <t>1000100</t>
  </si>
  <si>
    <t>1000101</t>
  </si>
  <si>
    <t>1000110</t>
  </si>
  <si>
    <t>1001000</t>
  </si>
  <si>
    <t>1001001</t>
  </si>
  <si>
    <t>1001010</t>
  </si>
  <si>
    <t>1001011</t>
  </si>
  <si>
    <t>1001100</t>
  </si>
  <si>
    <t>1001101</t>
  </si>
  <si>
    <t>1001110</t>
  </si>
  <si>
    <t>1010010</t>
  </si>
  <si>
    <t>1010100</t>
  </si>
  <si>
    <t>1010101</t>
  </si>
  <si>
    <t>1010110</t>
  </si>
  <si>
    <t>1011010</t>
  </si>
  <si>
    <t>1100010</t>
  </si>
  <si>
    <t>1100100</t>
  </si>
  <si>
    <t>1100101</t>
  </si>
  <si>
    <t>1100110</t>
  </si>
  <si>
    <t>1101010</t>
  </si>
  <si>
    <t>1110010</t>
  </si>
  <si>
    <t/>
  </si>
  <si>
    <t>木金日</t>
  </si>
  <si>
    <t>水金日</t>
  </si>
  <si>
    <t>水木日</t>
  </si>
  <si>
    <t>水木土</t>
  </si>
  <si>
    <t>水木土日</t>
  </si>
  <si>
    <t>水木金日</t>
  </si>
  <si>
    <t>火金日</t>
  </si>
  <si>
    <t>火木日</t>
  </si>
  <si>
    <t>火木土</t>
  </si>
  <si>
    <t>火木土日</t>
  </si>
  <si>
    <t>火木金日</t>
  </si>
  <si>
    <t>火水日</t>
  </si>
  <si>
    <t>火水土</t>
  </si>
  <si>
    <t>火水土日</t>
  </si>
  <si>
    <t>火水金</t>
  </si>
  <si>
    <t>火水金日</t>
  </si>
  <si>
    <t>火水金土</t>
  </si>
  <si>
    <t>火水金土日</t>
  </si>
  <si>
    <t>火水木日</t>
  </si>
  <si>
    <t>火水木土</t>
  </si>
  <si>
    <t>火水木土日</t>
  </si>
  <si>
    <t>火水木金日</t>
  </si>
  <si>
    <t>月金日</t>
  </si>
  <si>
    <t>月木日</t>
  </si>
  <si>
    <t>月木土</t>
  </si>
  <si>
    <t>月木土日</t>
  </si>
  <si>
    <t>月木金日</t>
  </si>
  <si>
    <t>月水日</t>
  </si>
  <si>
    <t>月水土</t>
  </si>
  <si>
    <t>月水土日</t>
  </si>
  <si>
    <t>月水金日</t>
  </si>
  <si>
    <t>月水金土</t>
  </si>
  <si>
    <t>月水金土日</t>
  </si>
  <si>
    <t>月水木日</t>
  </si>
  <si>
    <t>月水木土</t>
  </si>
  <si>
    <t>月水木土日</t>
  </si>
  <si>
    <t>月水木金日</t>
  </si>
  <si>
    <t>月火日</t>
  </si>
  <si>
    <t>月火土</t>
  </si>
  <si>
    <t>月火土日</t>
  </si>
  <si>
    <t>月火金</t>
  </si>
  <si>
    <t>月火金日</t>
  </si>
  <si>
    <t>月火金土</t>
  </si>
  <si>
    <t>月火金土日</t>
  </si>
  <si>
    <t>月火木</t>
  </si>
  <si>
    <t>月火木日</t>
  </si>
  <si>
    <t>月火木土</t>
  </si>
  <si>
    <t>月火木土日</t>
  </si>
  <si>
    <t>月火木金</t>
  </si>
  <si>
    <t>月火木金日</t>
  </si>
  <si>
    <t>月火木金土</t>
  </si>
  <si>
    <t>月火木金土日</t>
  </si>
  <si>
    <t>月火水日</t>
  </si>
  <si>
    <t>月火水土</t>
  </si>
  <si>
    <t>月火水土日</t>
  </si>
  <si>
    <t>月火水金</t>
  </si>
  <si>
    <t>月火水金日</t>
  </si>
  <si>
    <t>月火水金土</t>
  </si>
  <si>
    <t>月火水金土日</t>
  </si>
  <si>
    <t>月火水木日</t>
  </si>
  <si>
    <t>月火水木土</t>
  </si>
  <si>
    <t>月火水木土日</t>
  </si>
  <si>
    <t>月火水木金日</t>
  </si>
  <si>
    <t>除外日リスト</t>
    <rPh sb="0" eb="3">
      <t>ジョガイビ</t>
    </rPh>
    <phoneticPr fontId="3"/>
  </si>
  <si>
    <t>除外日一覧</t>
    <rPh sb="0" eb="3">
      <t>ジョガイビ</t>
    </rPh>
    <rPh sb="3" eb="5">
      <t>イチラン</t>
    </rPh>
    <phoneticPr fontId="3"/>
  </si>
  <si>
    <t>受講日程から除外したい日付を入力してください。入力シートから、当該日付が除外されます。</t>
    <rPh sb="0" eb="2">
      <t>ジュコウ</t>
    </rPh>
    <rPh sb="2" eb="4">
      <t>ニッテイ</t>
    </rPh>
    <rPh sb="6" eb="8">
      <t>ジョガイ</t>
    </rPh>
    <rPh sb="11" eb="13">
      <t>ヒヅケ</t>
    </rPh>
    <rPh sb="14" eb="16">
      <t>ニュウリョク</t>
    </rPh>
    <rPh sb="23" eb="25">
      <t>ニュウリョク</t>
    </rPh>
    <rPh sb="31" eb="35">
      <t>トウガイヒヅケ</t>
    </rPh>
    <rPh sb="36" eb="38">
      <t>ジョガイ</t>
    </rPh>
    <phoneticPr fontId="3"/>
  </si>
  <si>
    <t>月木</t>
    <rPh sb="0" eb="1">
      <t>ゲツ</t>
    </rPh>
    <rPh sb="1" eb="2">
      <t>モク</t>
    </rPh>
    <phoneticPr fontId="3"/>
  </si>
  <si>
    <t>曜日</t>
    <rPh sb="0" eb="2">
      <t>ヨウビ</t>
    </rPh>
    <phoneticPr fontId="5"/>
  </si>
  <si>
    <r>
      <t>●黄色のセル（曜日）に受講する曜日を入力します。（例：月・木で受講⇒「月木」 ／ 火・木・土で受講⇒「火木土」）
●水色のセル（単元開始日）に任意の学習開始日を入力します。単元ごとに、ご自身で修正してください。
●年をまたぐ日程を入力する際は、西暦の入力忘れにご注意ください（2024年の場合は「</t>
    </r>
    <r>
      <rPr>
        <sz val="14"/>
        <color rgb="FFFF0000"/>
        <rFont val="ＭＳ Ｐゴシック"/>
        <family val="3"/>
        <charset val="128"/>
      </rPr>
      <t>2024</t>
    </r>
    <r>
      <rPr>
        <sz val="14"/>
        <rFont val="ＭＳ Ｐゴシック"/>
        <family val="3"/>
        <charset val="128"/>
      </rPr>
      <t>/mm/dd」と入力。</t>
    </r>
    <rPh sb="7" eb="9">
      <t>ヨウビ</t>
    </rPh>
    <rPh sb="11" eb="13">
      <t>ジュコウ</t>
    </rPh>
    <rPh sb="15" eb="17">
      <t>ヨウビ</t>
    </rPh>
    <rPh sb="18" eb="20">
      <t>ニュウリョク</t>
    </rPh>
    <rPh sb="25" eb="26">
      <t>レイ</t>
    </rPh>
    <rPh sb="27" eb="30">
      <t>ゲツモク</t>
    </rPh>
    <rPh sb="31" eb="33">
      <t>ジュコウ</t>
    </rPh>
    <rPh sb="64" eb="66">
      <t>タンゲン</t>
    </rPh>
    <rPh sb="66" eb="69">
      <t>カイシビ</t>
    </rPh>
    <rPh sb="71" eb="73">
      <t>ニンイ</t>
    </rPh>
    <rPh sb="74" eb="79">
      <t>ガクシュウカイシビ</t>
    </rPh>
    <rPh sb="80" eb="82">
      <t>ニュウリョク</t>
    </rPh>
    <rPh sb="86" eb="88">
      <t>タンゲン</t>
    </rPh>
    <rPh sb="93" eb="95">
      <t>ジシン</t>
    </rPh>
    <rPh sb="96" eb="98">
      <t>シュウセイ</t>
    </rPh>
    <phoneticPr fontId="3"/>
  </si>
  <si>
    <t>月水金</t>
    <rPh sb="0" eb="1">
      <t>ゲツ</t>
    </rPh>
    <rPh sb="1" eb="2">
      <t>スイ</t>
    </rPh>
    <rPh sb="2" eb="3">
      <t>キン</t>
    </rPh>
    <phoneticPr fontId="3"/>
  </si>
  <si>
    <t>●別途アクセス答練（全12回）があります。入門講義受講修了後に上級講義と並行してご受講ください。●別途、５月短答受験生向けに租税法圧縮講義の提供を予定しています。</t>
    <rPh sb="27" eb="29">
      <t>シュウリョウ</t>
    </rPh>
    <rPh sb="31" eb="35">
      <t>ジョウキュウコウギ</t>
    </rPh>
    <rPh sb="36" eb="38">
      <t>ヘイコウ</t>
    </rPh>
    <rPh sb="49" eb="51">
      <t>ベット</t>
    </rPh>
    <rPh sb="53" eb="56">
      <t>ガツタントウ</t>
    </rPh>
    <rPh sb="56" eb="59">
      <t>ジュケンセイ</t>
    </rPh>
    <rPh sb="59" eb="60">
      <t>ム</t>
    </rPh>
    <rPh sb="62" eb="65">
      <t>ソゼイホウ</t>
    </rPh>
    <rPh sb="65" eb="69">
      <t>アッシュクコウギ</t>
    </rPh>
    <rPh sb="70" eb="72">
      <t>テイキョウ</t>
    </rPh>
    <rPh sb="73" eb="75">
      <t>ヨテイ</t>
    </rPh>
    <phoneticPr fontId="3"/>
  </si>
  <si>
    <t>火金</t>
    <rPh sb="0" eb="1">
      <t>ヒ</t>
    </rPh>
    <rPh sb="1" eb="2">
      <t>キン</t>
    </rPh>
    <phoneticPr fontId="3"/>
  </si>
  <si>
    <t>（下記例の場合、入門Ⅰの修了日は9/4(月)のため、入門Ⅱの開始日は9/4以降の日付を入力します。）</t>
    <rPh sb="1" eb="3">
      <t>カキ</t>
    </rPh>
    <rPh sb="3" eb="4">
      <t>レイ</t>
    </rPh>
    <rPh sb="5" eb="7">
      <t>バアイ</t>
    </rPh>
    <rPh sb="8" eb="10">
      <t>ニュウモン</t>
    </rPh>
    <rPh sb="12" eb="15">
      <t>シュウリョウビ</t>
    </rPh>
    <rPh sb="19" eb="22">
      <t>ゲツウ</t>
    </rPh>
    <rPh sb="26" eb="28">
      <t>ニュウモン</t>
    </rPh>
    <rPh sb="30" eb="33">
      <t>カイシビ</t>
    </rPh>
    <rPh sb="37" eb="39">
      <t>イコウ</t>
    </rPh>
    <rPh sb="40" eb="42">
      <t>ヒヅケ</t>
    </rPh>
    <rPh sb="43" eb="45">
      <t>ニュウリョク</t>
    </rPh>
    <phoneticPr fontId="3"/>
  </si>
  <si>
    <t>　（左記例の場合、8/3(木)を学習開始日と設定したため、</t>
    <rPh sb="2" eb="4">
      <t>サキ</t>
    </rPh>
    <rPh sb="4" eb="5">
      <t>レイ</t>
    </rPh>
    <rPh sb="6" eb="8">
      <t>バアイ</t>
    </rPh>
    <rPh sb="12" eb="15">
      <t>モクウ</t>
    </rPh>
    <rPh sb="16" eb="21">
      <t>ガクシュウカイシビ</t>
    </rPh>
    <rPh sb="22" eb="24">
      <t>セッテイ</t>
    </rPh>
    <phoneticPr fontId="3"/>
  </si>
  <si>
    <t>　　以降は月・木ごとに受講スケジュールが反映されています。）</t>
    <rPh sb="5" eb="8">
      <t>ゲツモク</t>
    </rPh>
    <phoneticPr fontId="3"/>
  </si>
  <si>
    <t>（例：月・木で受講⇒「月木」 ／ 水・金・日で受講⇒「水金日」　※月→日の順に、間に「・」や「スペース」を入れずに入力してください）</t>
    <rPh sb="3" eb="6">
      <t>ゲツモク</t>
    </rPh>
    <rPh sb="17" eb="18">
      <t>スイ</t>
    </rPh>
    <rPh sb="19" eb="20">
      <t>キン</t>
    </rPh>
    <rPh sb="21" eb="22">
      <t>ニチ</t>
    </rPh>
    <rPh sb="27" eb="28">
      <t>ミズ</t>
    </rPh>
    <rPh sb="28" eb="29">
      <t>キン</t>
    </rPh>
    <rPh sb="29" eb="30">
      <t>ニチ</t>
    </rPh>
    <rPh sb="33" eb="34">
      <t>ゲツ</t>
    </rPh>
    <rPh sb="35" eb="36">
      <t>ニチ</t>
    </rPh>
    <rPh sb="37" eb="38">
      <t>ジュン</t>
    </rPh>
    <rPh sb="40" eb="41">
      <t>アイダ</t>
    </rPh>
    <rPh sb="53" eb="54">
      <t>イ</t>
    </rPh>
    <rPh sb="57" eb="59">
      <t>ニュウリョク</t>
    </rPh>
    <phoneticPr fontId="3"/>
  </si>
  <si>
    <t>Googleカレンダーimport用</t>
    <rPh sb="17" eb="18">
      <t>ヨウ</t>
    </rPh>
    <phoneticPr fontId="3"/>
  </si>
  <si>
    <t>import用のカレンダーです。右記説明を参照の上でご使用ください。</t>
    <rPh sb="6" eb="7">
      <t>ヨウ</t>
    </rPh>
    <rPh sb="16" eb="18">
      <t>ウキ</t>
    </rPh>
    <rPh sb="18" eb="20">
      <t>セツメイ</t>
    </rPh>
    <rPh sb="21" eb="23">
      <t>サンショウ</t>
    </rPh>
    <rPh sb="24" eb="25">
      <t>ウエ</t>
    </rPh>
    <rPh sb="27" eb="29">
      <t>シヨウ</t>
    </rPh>
    <phoneticPr fontId="3"/>
  </si>
  <si>
    <t>Subject</t>
    <phoneticPr fontId="3"/>
  </si>
  <si>
    <t>Subject名称前</t>
    <rPh sb="7" eb="9">
      <t>メイショウ</t>
    </rPh>
    <rPh sb="9" eb="10">
      <t>マエ</t>
    </rPh>
    <phoneticPr fontId="3"/>
  </si>
  <si>
    <t>Start Date</t>
    <phoneticPr fontId="3"/>
  </si>
  <si>
    <t>Start Time</t>
    <phoneticPr fontId="3"/>
  </si>
  <si>
    <t>End Time</t>
    <phoneticPr fontId="3"/>
  </si>
  <si>
    <t>Description</t>
    <phoneticPr fontId="3"/>
  </si>
  <si>
    <t>TAC</t>
    <phoneticPr fontId="3"/>
  </si>
  <si>
    <t>受講日（必須）</t>
    <rPh sb="0" eb="3">
      <t>ジュコウビ</t>
    </rPh>
    <rPh sb="4" eb="6">
      <t>ヒッス</t>
    </rPh>
    <phoneticPr fontId="3"/>
  </si>
  <si>
    <t>タイトル（必須）</t>
    <rPh sb="5" eb="7">
      <t>ヒッス</t>
    </rPh>
    <phoneticPr fontId="3"/>
  </si>
  <si>
    <r>
      <rPr>
        <sz val="14"/>
        <color theme="5"/>
        <rFont val="HG丸ｺﾞｼｯｸM-PRO"/>
        <family val="3"/>
        <charset val="128"/>
      </rPr>
      <t>●</t>
    </r>
    <r>
      <rPr>
        <sz val="14"/>
        <rFont val="HG丸ｺﾞｼｯｸM-PRO"/>
        <family val="3"/>
        <charset val="128"/>
      </rPr>
      <t>当Excelファイルは、ご自身の学習開始日に応じて、受講日程スケジュールをシミュレーションできるツールです。</t>
    </r>
    <rPh sb="1" eb="2">
      <t>トウ</t>
    </rPh>
    <rPh sb="27" eb="29">
      <t>ジュコウ</t>
    </rPh>
    <phoneticPr fontId="3"/>
  </si>
  <si>
    <r>
      <rPr>
        <sz val="14"/>
        <color theme="5"/>
        <rFont val="HG丸ｺﾞｼｯｸM-PRO"/>
        <family val="3"/>
        <charset val="128"/>
      </rPr>
      <t>●</t>
    </r>
    <r>
      <rPr>
        <sz val="14"/>
        <rFont val="HG丸ｺﾞｼｯｸM-PRO"/>
        <family val="3"/>
        <charset val="128"/>
      </rPr>
      <t>自由入力Verは、すべての日程をご自身で入力することができます。</t>
    </r>
    <rPh sb="1" eb="3">
      <t>ジユウ</t>
    </rPh>
    <rPh sb="3" eb="5">
      <t>ニュウリョク</t>
    </rPh>
    <rPh sb="14" eb="16">
      <t>ニッテイ</t>
    </rPh>
    <rPh sb="18" eb="20">
      <t>ジシン</t>
    </rPh>
    <rPh sb="21" eb="23">
      <t>ニュウリョク</t>
    </rPh>
    <phoneticPr fontId="3"/>
  </si>
  <si>
    <r>
      <rPr>
        <sz val="14"/>
        <color theme="5"/>
        <rFont val="HG丸ｺﾞｼｯｸM-PRO"/>
        <family val="3"/>
        <charset val="128"/>
      </rPr>
      <t>●</t>
    </r>
    <r>
      <rPr>
        <sz val="14"/>
        <rFont val="HG丸ｺﾞｼｯｸM-PRO"/>
        <family val="3"/>
        <charset val="128"/>
      </rPr>
      <t>【受講日程シート】… 入力シートで入力した日程が、日程順に並べ替えされた表です。</t>
    </r>
    <rPh sb="2" eb="4">
      <t>ジュコウ</t>
    </rPh>
    <rPh sb="4" eb="6">
      <t>ニッテイ</t>
    </rPh>
    <rPh sb="12" eb="14">
      <t>ニュウリョク</t>
    </rPh>
    <rPh sb="18" eb="20">
      <t>ニュウリョク</t>
    </rPh>
    <rPh sb="22" eb="24">
      <t>ニッテイ</t>
    </rPh>
    <rPh sb="26" eb="29">
      <t>ニッテイジュン</t>
    </rPh>
    <rPh sb="30" eb="31">
      <t>ナラ</t>
    </rPh>
    <rPh sb="32" eb="33">
      <t>カ</t>
    </rPh>
    <rPh sb="37" eb="38">
      <t>ヒョウ</t>
    </rPh>
    <phoneticPr fontId="3"/>
  </si>
  <si>
    <r>
      <rPr>
        <b/>
        <sz val="14"/>
        <color theme="5"/>
        <rFont val="HG丸ｺﾞｼｯｸM-PRO"/>
        <family val="3"/>
        <charset val="128"/>
      </rPr>
      <t>①</t>
    </r>
    <r>
      <rPr>
        <sz val="14"/>
        <rFont val="HG丸ｺﾞｼｯｸM-PRO"/>
        <family val="3"/>
        <charset val="128"/>
      </rPr>
      <t>【入力シート】の各カリキュラム日程欄に、おおよその受講日程を入力します。</t>
    </r>
    <rPh sb="9" eb="10">
      <t>カク</t>
    </rPh>
    <rPh sb="16" eb="18">
      <t>ニッテイ</t>
    </rPh>
    <rPh sb="18" eb="19">
      <t>ラン</t>
    </rPh>
    <rPh sb="26" eb="28">
      <t>ジュコウ</t>
    </rPh>
    <rPh sb="28" eb="30">
      <t>ニュウリ</t>
    </rPh>
    <rPh sb="31" eb="33">
      <t>ニッテイョクニュウリョクニュウリョク</t>
    </rPh>
    <phoneticPr fontId="3"/>
  </si>
  <si>
    <r>
      <rPr>
        <b/>
        <sz val="14"/>
        <color theme="5"/>
        <rFont val="HG丸ｺﾞｼｯｸM-PRO"/>
        <family val="3"/>
        <charset val="128"/>
      </rPr>
      <t>②</t>
    </r>
    <r>
      <rPr>
        <sz val="14"/>
        <rFont val="HG丸ｺﾞｼｯｸM-PRO"/>
        <family val="3"/>
        <charset val="128"/>
      </rPr>
      <t>【入力シート】下部に掲載の「週別／日別シミュレーター」で、一週間あたり・一日あたり講義数に無理が生じていないか確認し、調整を行います。</t>
    </r>
    <rPh sb="8" eb="10">
      <t>カブ</t>
    </rPh>
    <rPh sb="11" eb="13">
      <t>ケイサイ</t>
    </rPh>
    <rPh sb="15" eb="17">
      <t>シュウベツ</t>
    </rPh>
    <rPh sb="18" eb="20">
      <t>ヒベツ</t>
    </rPh>
    <rPh sb="30" eb="31">
      <t>イッ</t>
    </rPh>
    <rPh sb="31" eb="33">
      <t>シュウカン</t>
    </rPh>
    <rPh sb="37" eb="39">
      <t>イチニチ</t>
    </rPh>
    <rPh sb="42" eb="45">
      <t>コウギスウ</t>
    </rPh>
    <rPh sb="46" eb="48">
      <t>ムリ</t>
    </rPh>
    <rPh sb="49" eb="50">
      <t>ショウ</t>
    </rPh>
    <rPh sb="56" eb="58">
      <t>カクニン</t>
    </rPh>
    <rPh sb="60" eb="62">
      <t>チョウセイ</t>
    </rPh>
    <rPh sb="63" eb="64">
      <t>オコナ</t>
    </rPh>
    <phoneticPr fontId="3"/>
  </si>
  <si>
    <r>
      <rPr>
        <b/>
        <sz val="14"/>
        <color theme="5"/>
        <rFont val="HG丸ｺﾞｼｯｸM-PRO"/>
        <family val="3"/>
        <charset val="128"/>
      </rPr>
      <t>③</t>
    </r>
    <r>
      <rPr>
        <sz val="14"/>
        <rFont val="HG丸ｺﾞｼｯｸM-PRO"/>
        <family val="3"/>
        <charset val="128"/>
      </rPr>
      <t>【受講日程シート】に①②で入力した日程が一覧表で反映されます。こちらの日程に沿って学習を進めていきましょう。</t>
    </r>
    <rPh sb="2" eb="4">
      <t>ジュコウ</t>
    </rPh>
    <rPh sb="4" eb="6">
      <t>ニッテイ</t>
    </rPh>
    <rPh sb="14" eb="16">
      <t>ニュウリョク</t>
    </rPh>
    <rPh sb="18" eb="20">
      <t>ニッテイ</t>
    </rPh>
    <rPh sb="21" eb="23">
      <t>イチラン</t>
    </rPh>
    <rPh sb="23" eb="24">
      <t>ヒョウ</t>
    </rPh>
    <rPh sb="25" eb="27">
      <t>ハンエイ</t>
    </rPh>
    <rPh sb="36" eb="38">
      <t>ニッテイ</t>
    </rPh>
    <rPh sb="39" eb="40">
      <t>ソ</t>
    </rPh>
    <rPh sb="42" eb="44">
      <t>ガクシュウ</t>
    </rPh>
    <rPh sb="45" eb="46">
      <t>スス</t>
    </rPh>
    <phoneticPr fontId="3"/>
  </si>
  <si>
    <r>
      <rPr>
        <sz val="14"/>
        <color theme="5"/>
        <rFont val="HG丸ｺﾞｼｯｸM-PRO"/>
        <family val="3"/>
        <charset val="128"/>
      </rPr>
      <t>●</t>
    </r>
    <r>
      <rPr>
        <sz val="14"/>
        <rFont val="HG丸ｺﾞｼｯｸM-PRO"/>
        <family val="3"/>
        <charset val="128"/>
      </rPr>
      <t>年をまたぐ日程を入力する際は、西暦の入力忘れにご注意ください（例：2024年の日程を入力する際は「</t>
    </r>
    <r>
      <rPr>
        <sz val="14"/>
        <color rgb="FFFF0000"/>
        <rFont val="HG丸ｺﾞｼｯｸM-PRO"/>
        <family val="3"/>
        <charset val="128"/>
      </rPr>
      <t>2024/</t>
    </r>
    <r>
      <rPr>
        <sz val="14"/>
        <rFont val="HG丸ｺﾞｼｯｸM-PRO"/>
        <family val="3"/>
        <charset val="128"/>
      </rPr>
      <t>mm/dd」と入力してください）。</t>
    </r>
    <rPh sb="1" eb="2">
      <t>トシ</t>
    </rPh>
    <rPh sb="32" eb="33">
      <t>レイ</t>
    </rPh>
    <rPh sb="40" eb="42">
      <t>ニッテイ</t>
    </rPh>
    <rPh sb="43" eb="45">
      <t>ニュウリョク</t>
    </rPh>
    <rPh sb="47" eb="48">
      <t>サイ</t>
    </rPh>
    <phoneticPr fontId="3"/>
  </si>
  <si>
    <r>
      <rPr>
        <sz val="14"/>
        <color theme="5"/>
        <rFont val="HG丸ｺﾞｼｯｸM-PRO"/>
        <family val="3"/>
        <charset val="128"/>
      </rPr>
      <t>●</t>
    </r>
    <r>
      <rPr>
        <sz val="14"/>
        <rFont val="HG丸ｺﾞｼｯｸM-PRO"/>
        <family val="3"/>
        <charset val="128"/>
      </rPr>
      <t>既に予定等が入っていて、受講できない日が確定している場合は【除外日リスト】シートに除外日を入力します。</t>
    </r>
    <rPh sb="1" eb="2">
      <t>スデ</t>
    </rPh>
    <rPh sb="3" eb="5">
      <t>ヨテイ</t>
    </rPh>
    <rPh sb="5" eb="6">
      <t>トウ</t>
    </rPh>
    <rPh sb="7" eb="8">
      <t>ハイ</t>
    </rPh>
    <rPh sb="13" eb="15">
      <t>ジュコウ</t>
    </rPh>
    <rPh sb="19" eb="20">
      <t>ヒ</t>
    </rPh>
    <rPh sb="21" eb="23">
      <t>カクテイ</t>
    </rPh>
    <rPh sb="27" eb="29">
      <t>バアイ</t>
    </rPh>
    <rPh sb="31" eb="34">
      <t>ジョガイビ</t>
    </rPh>
    <rPh sb="42" eb="45">
      <t>ジョガイビ</t>
    </rPh>
    <rPh sb="46" eb="48">
      <t>ニュウリョク</t>
    </rPh>
    <phoneticPr fontId="3"/>
  </si>
  <si>
    <r>
      <rPr>
        <b/>
        <sz val="14"/>
        <color theme="5"/>
        <rFont val="HG丸ｺﾞｼｯｸM-PRO"/>
        <family val="3"/>
        <charset val="128"/>
      </rPr>
      <t>①</t>
    </r>
    <r>
      <rPr>
        <sz val="14"/>
        <rFont val="HG丸ｺﾞｼｯｸM-PRO"/>
        <family val="3"/>
        <charset val="128"/>
      </rPr>
      <t>黄色のセル（曜日）に、このカリキュラム単元を何曜日に受講するかを入力します。</t>
    </r>
    <rPh sb="7" eb="9">
      <t>ヨウビ</t>
    </rPh>
    <rPh sb="20" eb="22">
      <t>タンゲン</t>
    </rPh>
    <rPh sb="23" eb="26">
      <t>ナンヨウビ</t>
    </rPh>
    <rPh sb="27" eb="29">
      <t>ジュコウ</t>
    </rPh>
    <phoneticPr fontId="3"/>
  </si>
  <si>
    <r>
      <rPr>
        <b/>
        <sz val="14"/>
        <color theme="5"/>
        <rFont val="HG丸ｺﾞｼｯｸM-PRO"/>
        <family val="3"/>
        <charset val="128"/>
      </rPr>
      <t>②</t>
    </r>
    <r>
      <rPr>
        <sz val="14"/>
        <rFont val="HG丸ｺﾞｼｯｸM-PRO"/>
        <family val="3"/>
        <charset val="128"/>
      </rPr>
      <t xml:space="preserve">水色のセルに任意の学習開始日を入力します。前の単元終了日以降の日付を、ご自身で入力してください。
</t>
    </r>
    <rPh sb="22" eb="23">
      <t>マエ</t>
    </rPh>
    <rPh sb="24" eb="26">
      <t>タンゲン</t>
    </rPh>
    <rPh sb="26" eb="29">
      <t>シュウリョウビ</t>
    </rPh>
    <rPh sb="29" eb="31">
      <t>イコウ</t>
    </rPh>
    <rPh sb="32" eb="34">
      <t>ヒヅケ</t>
    </rPh>
    <rPh sb="40" eb="42">
      <t>ニュウリョク</t>
    </rPh>
    <phoneticPr fontId="3"/>
  </si>
  <si>
    <r>
      <rPr>
        <sz val="14"/>
        <color theme="5"/>
        <rFont val="HG丸ｺﾞｼｯｸM-PRO"/>
        <family val="3"/>
        <charset val="128"/>
      </rPr>
      <t>●</t>
    </r>
    <r>
      <rPr>
        <sz val="14"/>
        <rFont val="HG丸ｺﾞｼｯｸM-PRO"/>
        <family val="3"/>
        <charset val="128"/>
      </rPr>
      <t>上記の数式は組まれていません。すべての日程を、ご自身の任意日程で入力することができます。</t>
    </r>
    <rPh sb="1" eb="3">
      <t>ジョウキ</t>
    </rPh>
    <rPh sb="4" eb="6">
      <t>スウシキ</t>
    </rPh>
    <rPh sb="7" eb="8">
      <t>ク</t>
    </rPh>
    <rPh sb="20" eb="22">
      <t>ニッテイ</t>
    </rPh>
    <rPh sb="25" eb="27">
      <t>ジシン</t>
    </rPh>
    <rPh sb="28" eb="30">
      <t>ニンイ</t>
    </rPh>
    <rPh sb="30" eb="32">
      <t>ニッテイ</t>
    </rPh>
    <rPh sb="33" eb="35">
      <t>ニュウリョク</t>
    </rPh>
    <phoneticPr fontId="3"/>
  </si>
  <si>
    <t>←各カリキュラム単元の第２回以降の日程は自動反映されます</t>
    <rPh sb="1" eb="2">
      <t>カク</t>
    </rPh>
    <rPh sb="8" eb="10">
      <t>タンゲン</t>
    </rPh>
    <rPh sb="11" eb="12">
      <t>ダイ</t>
    </rPh>
    <rPh sb="13" eb="14">
      <t>カイ</t>
    </rPh>
    <rPh sb="14" eb="16">
      <t>イコウ</t>
    </rPh>
    <rPh sb="17" eb="19">
      <t>ニッテイ</t>
    </rPh>
    <rPh sb="20" eb="22">
      <t>ジドウ</t>
    </rPh>
    <rPh sb="22" eb="24">
      <t>ハンエイ</t>
    </rPh>
    <phoneticPr fontId="3"/>
  </si>
  <si>
    <t>←Subjectの前に文字を挿入したい場合はこちらに入力（空欄可）</t>
    <rPh sb="9" eb="10">
      <t>マエ</t>
    </rPh>
    <rPh sb="11" eb="13">
      <t>モジ</t>
    </rPh>
    <rPh sb="14" eb="16">
      <t>ソウニュウ</t>
    </rPh>
    <rPh sb="19" eb="21">
      <t>バアイ</t>
    </rPh>
    <rPh sb="26" eb="28">
      <t>ニュウリョク</t>
    </rPh>
    <rPh sb="29" eb="31">
      <t>クウラン</t>
    </rPh>
    <rPh sb="31" eb="32">
      <t>カ</t>
    </rPh>
    <phoneticPr fontId="3"/>
  </si>
  <si>
    <t>開始時刻（省略可）</t>
    <rPh sb="0" eb="2">
      <t>カイシ</t>
    </rPh>
    <rPh sb="2" eb="4">
      <t>ジコク</t>
    </rPh>
    <rPh sb="5" eb="7">
      <t>ショウリャク</t>
    </rPh>
    <phoneticPr fontId="3"/>
  </si>
  <si>
    <t>終了時刻（省略可）</t>
    <rPh sb="0" eb="2">
      <t>シュウリョウ</t>
    </rPh>
    <rPh sb="2" eb="4">
      <t>ジコク</t>
    </rPh>
    <rPh sb="5" eb="7">
      <t>ショウリャク</t>
    </rPh>
    <phoneticPr fontId="3"/>
  </si>
  <si>
    <t>説明（省略可）</t>
    <rPh sb="0" eb="2">
      <t>セツメイ</t>
    </rPh>
    <rPh sb="3" eb="5">
      <t>ショウリャク</t>
    </rPh>
    <rPh sb="5" eb="6">
      <t>カ</t>
    </rPh>
    <phoneticPr fontId="3"/>
  </si>
  <si>
    <r>
      <rPr>
        <sz val="14"/>
        <color theme="5"/>
        <rFont val="HG丸ｺﾞｼｯｸM-PRO"/>
        <family val="3"/>
        <charset val="128"/>
      </rPr>
      <t>●</t>
    </r>
    <r>
      <rPr>
        <sz val="14"/>
        <rFont val="HG丸ｺﾞｼｯｸM-PRO"/>
        <family val="3"/>
        <charset val="128"/>
      </rPr>
      <t>【除外日リスト】… 予め受講できない日付が確定している場合、こちらに入力します。除外日を避けて日程が表示されます。</t>
    </r>
    <rPh sb="2" eb="4">
      <t>ジョガイ</t>
    </rPh>
    <rPh sb="4" eb="5">
      <t>ビ</t>
    </rPh>
    <rPh sb="11" eb="12">
      <t>アラカジ</t>
    </rPh>
    <rPh sb="13" eb="15">
      <t>ジュコウ</t>
    </rPh>
    <rPh sb="19" eb="21">
      <t>ヒヅケ</t>
    </rPh>
    <rPh sb="22" eb="24">
      <t>カクテイ</t>
    </rPh>
    <rPh sb="28" eb="30">
      <t>バアイ</t>
    </rPh>
    <rPh sb="35" eb="37">
      <t>ニュウリョク</t>
    </rPh>
    <rPh sb="41" eb="44">
      <t>ジョガイビ</t>
    </rPh>
    <rPh sb="45" eb="46">
      <t>サ</t>
    </rPh>
    <rPh sb="48" eb="50">
      <t>ニッテイ</t>
    </rPh>
    <rPh sb="51" eb="53">
      <t>ヒョウジ</t>
    </rPh>
    <phoneticPr fontId="3"/>
  </si>
  <si>
    <r>
      <rPr>
        <sz val="14"/>
        <color theme="5"/>
        <rFont val="HG丸ｺﾞｼｯｸM-PRO"/>
        <family val="3"/>
        <charset val="128"/>
      </rPr>
      <t>●</t>
    </r>
    <r>
      <rPr>
        <sz val="14"/>
        <rFont val="HG丸ｺﾞｼｯｸM-PRO"/>
        <family val="3"/>
        <charset val="128"/>
      </rPr>
      <t>【Googleカレンダー用】… Googleカレンダーへのインポート用シートです。使用方法は該当のシートをご参照ください。</t>
    </r>
    <rPh sb="13" eb="14">
      <t>ヨウ</t>
    </rPh>
    <rPh sb="35" eb="36">
      <t>ヨウ</t>
    </rPh>
    <rPh sb="42" eb="44">
      <t>シヨウ</t>
    </rPh>
    <rPh sb="44" eb="46">
      <t>ホウホウ</t>
    </rPh>
    <rPh sb="47" eb="49">
      <t>ガイトウ</t>
    </rPh>
    <rPh sb="55" eb="57">
      <t>サンショウ</t>
    </rPh>
    <phoneticPr fontId="3"/>
  </si>
  <si>
    <t>月木土</t>
    <rPh sb="0" eb="1">
      <t>ゲツ</t>
    </rPh>
    <rPh sb="1" eb="2">
      <t>モク</t>
    </rPh>
    <rPh sb="2" eb="3">
      <t>ツチ</t>
    </rPh>
    <phoneticPr fontId="3"/>
  </si>
  <si>
    <t>月木</t>
    <phoneticPr fontId="3"/>
  </si>
  <si>
    <t>【注意点】</t>
    <phoneticPr fontId="3"/>
  </si>
  <si>
    <t xml:space="preserve">  インポート前に、登録内容が正しいか事前に確認してください。</t>
    <phoneticPr fontId="3"/>
  </si>
  <si>
    <t xml:space="preserve">  （例：Subject名称前に「TAC」と入力して一括登録をすると、Googleカレンダーで「TAC」と検索することで、</t>
    <phoneticPr fontId="3"/>
  </si>
  <si>
    <t>------------------------------</t>
    <phoneticPr fontId="3"/>
  </si>
  <si>
    <t>【手順】</t>
    <phoneticPr fontId="3"/>
  </si>
  <si>
    <r>
      <t>[省略可／</t>
    </r>
    <r>
      <rPr>
        <b/>
        <sz val="9"/>
        <color rgb="FFC00000"/>
        <rFont val="ＭＳ Ｐゴシック"/>
        <family val="3"/>
        <charset val="128"/>
        <scheme val="minor"/>
      </rPr>
      <t>上述の注意点参照</t>
    </r>
    <r>
      <rPr>
        <sz val="9"/>
        <color theme="1"/>
        <rFont val="ＭＳ Ｐゴシック"/>
        <family val="3"/>
        <charset val="128"/>
        <scheme val="minor"/>
      </rPr>
      <t>]</t>
    </r>
    <phoneticPr fontId="3"/>
  </si>
  <si>
    <r>
      <t>③開始時刻（D列）、終了時刻（E列）を設定したい場合は、</t>
    </r>
    <r>
      <rPr>
        <b/>
        <sz val="9"/>
        <color rgb="FFC00000"/>
        <rFont val="ＭＳ Ｐゴシック"/>
        <family val="3"/>
        <charset val="128"/>
        <scheme val="minor"/>
      </rPr>
      <t>半角数字で「hh:mm」形式で入力</t>
    </r>
    <r>
      <rPr>
        <b/>
        <sz val="9"/>
        <color theme="1"/>
        <rFont val="ＭＳ Ｐゴシック"/>
        <family val="3"/>
        <charset val="128"/>
        <scheme val="minor"/>
      </rPr>
      <t>します。</t>
    </r>
    <phoneticPr fontId="3"/>
  </si>
  <si>
    <t>（入力例：Start Time…10：00／End Time…13：00）</t>
    <phoneticPr fontId="3"/>
  </si>
  <si>
    <t>なお空欄でも登録できます。その場合は「終日の予定」として登録されます。</t>
    <phoneticPr fontId="3"/>
  </si>
  <si>
    <t>④説明（F列）を登録したい場合は、入力します。</t>
    <rPh sb="1" eb="2">
      <t>セツ</t>
    </rPh>
    <phoneticPr fontId="3"/>
  </si>
  <si>
    <t>[省略可]</t>
    <phoneticPr fontId="3"/>
  </si>
  <si>
    <t>⑤インポート用のファイルを作成します。</t>
    <phoneticPr fontId="3"/>
  </si>
  <si>
    <t>まず、インポートしたい情報のセルを選択します。</t>
    <phoneticPr fontId="3"/>
  </si>
  <si>
    <t>その際に、必ずグレー色のタイトル行を含めて選択してください。</t>
    <phoneticPr fontId="3"/>
  </si>
  <si>
    <t>（例：B9セルをクリックしたまま、登録したい範囲を右下へドラッグして選択）</t>
    <phoneticPr fontId="3"/>
  </si>
  <si>
    <t>⑥選択できたらコピーします。</t>
    <phoneticPr fontId="3"/>
  </si>
  <si>
    <r>
      <t>　（A1セル上で右クリック⇒「形式を選択して貼り付け」⇒</t>
    </r>
    <r>
      <rPr>
        <b/>
        <sz val="9"/>
        <color rgb="FFC00000"/>
        <rFont val="ＭＳ Ｐゴシック"/>
        <family val="3"/>
        <charset val="128"/>
        <scheme val="minor"/>
      </rPr>
      <t>「値と数式の書式」を選択</t>
    </r>
    <r>
      <rPr>
        <sz val="9"/>
        <color theme="1"/>
        <rFont val="ＭＳ Ｐゴシック"/>
        <family val="3"/>
        <charset val="128"/>
        <scheme val="minor"/>
      </rPr>
      <t>⇒「OK」）</t>
    </r>
    <phoneticPr fontId="3"/>
  </si>
  <si>
    <t>「ファイル」⇒「名前を付けて保存」⇒保存先を選択⇒任意のファイル名を入力</t>
    <phoneticPr fontId="3"/>
  </si>
  <si>
    <r>
      <t>⇒保存形式を</t>
    </r>
    <r>
      <rPr>
        <b/>
        <sz val="9"/>
        <color rgb="FFC00000"/>
        <rFont val="ＭＳ Ｐゴシック"/>
        <family val="3"/>
        <charset val="128"/>
        <scheme val="minor"/>
      </rPr>
      <t>必ず「CSV UTF-８（コンマ区切り）」を選択</t>
    </r>
    <r>
      <rPr>
        <sz val="9"/>
        <color theme="1"/>
        <rFont val="ＭＳ Ｐゴシック"/>
        <family val="3"/>
        <charset val="128"/>
        <scheme val="minor"/>
      </rPr>
      <t>して保存してください。</t>
    </r>
    <phoneticPr fontId="3"/>
  </si>
  <si>
    <t>Googleカレンダーの「歯車アイコン」⇒「設定」⇒「インポート／エクスポート」</t>
    <phoneticPr fontId="3"/>
  </si>
  <si>
    <t>⇒「パソコンからファイルを選択」⇒⑧で保存したファイルを選択し「インポート」。</t>
    <phoneticPr fontId="3"/>
  </si>
  <si>
    <t>正しくインポートができた場合は、下記のようなメッセージが表示されます。</t>
    <phoneticPr fontId="3"/>
  </si>
  <si>
    <t>Googleカレンダー上で反映されているか、ご確認ください。</t>
    <phoneticPr fontId="3"/>
  </si>
  <si>
    <r>
      <t>●インポートは一括で行えますが、</t>
    </r>
    <r>
      <rPr>
        <b/>
        <sz val="9"/>
        <color rgb="FFC00000"/>
        <rFont val="ＭＳ Ｐゴシック"/>
        <family val="3"/>
        <charset val="128"/>
        <scheme val="minor"/>
      </rPr>
      <t>Googleカレンダーへ登録した後は、削除は一括で行えません</t>
    </r>
    <r>
      <rPr>
        <sz val="9"/>
        <color theme="1"/>
        <rFont val="ＭＳ Ｐゴシック"/>
        <family val="3"/>
        <charset val="128"/>
        <scheme val="minor"/>
      </rPr>
      <t>。</t>
    </r>
    <phoneticPr fontId="3"/>
  </si>
  <si>
    <t>Googleカレンダーにインポートするためのシートです。</t>
    <phoneticPr fontId="3"/>
  </si>
  <si>
    <t>下記の手順で、お使いのGoogleカレンダーに、一括登録を行うことができます。</t>
    <rPh sb="8" eb="9">
      <t>ツカ</t>
    </rPh>
    <phoneticPr fontId="3"/>
  </si>
  <si>
    <t>②タイトルの名称前に、任意の文字を挿入したい場合は、水色の太枠内（C6セル）に入力します。</t>
    <rPh sb="26" eb="28">
      <t>ミズイロ</t>
    </rPh>
    <phoneticPr fontId="3"/>
  </si>
  <si>
    <t>●Googleカレンダー上での検索用に、Subject名に任意の文字列を挿入する（手順②参照）と便利です。</t>
    <phoneticPr fontId="3"/>
  </si>
  <si>
    <t xml:space="preserve">   講義がリストアップされるため、予定が見つけやすくなります。）</t>
    <rPh sb="3" eb="5">
      <t>コウギ</t>
    </rPh>
    <phoneticPr fontId="3"/>
  </si>
  <si>
    <t>①受講日（B列）の並べ替えを行います。</t>
    <rPh sb="9" eb="10">
      <t>ナラ</t>
    </rPh>
    <rPh sb="11" eb="12">
      <t>カ</t>
    </rPh>
    <rPh sb="14" eb="15">
      <t>オコナ</t>
    </rPh>
    <phoneticPr fontId="3"/>
  </si>
  <si>
    <r>
      <rPr>
        <b/>
        <sz val="9"/>
        <color rgb="FFC00000"/>
        <rFont val="ＭＳ Ｐゴシック"/>
        <family val="3"/>
        <charset val="128"/>
        <scheme val="minor"/>
      </rPr>
      <t>B9セルのフィルター（▼マーク）を選択して、「昇順」をクリック</t>
    </r>
    <r>
      <rPr>
        <sz val="9"/>
        <color theme="1"/>
        <rFont val="ＭＳ Ｐゴシック"/>
        <family val="3"/>
        <charset val="128"/>
        <scheme val="minor"/>
      </rPr>
      <t>して日程順に並び替えをしてください。</t>
    </r>
    <phoneticPr fontId="3"/>
  </si>
  <si>
    <r>
      <t>なお、</t>
    </r>
    <r>
      <rPr>
        <b/>
        <sz val="9"/>
        <color rgb="FFC00000"/>
        <rFont val="ＭＳ Ｐゴシック"/>
        <family val="3"/>
        <charset val="128"/>
        <scheme val="minor"/>
      </rPr>
      <t>日程欄が空欄の行は選択しないでください。</t>
    </r>
    <phoneticPr fontId="3"/>
  </si>
  <si>
    <t>受講日の入力されていない選択科目等は、行の最後にまとまって表示されます。こちらは選択しないでください。</t>
    <rPh sb="2" eb="3">
      <t>ビ</t>
    </rPh>
    <rPh sb="4" eb="6">
      <t>ニュウリョク</t>
    </rPh>
    <phoneticPr fontId="3"/>
  </si>
  <si>
    <t>（下記例の場合は、赤色枠内の部分までを選択をします。）</t>
    <rPh sb="1" eb="3">
      <t>カキ</t>
    </rPh>
    <rPh sb="3" eb="4">
      <t>レイ</t>
    </rPh>
    <rPh sb="5" eb="7">
      <t>バアイ</t>
    </rPh>
    <rPh sb="9" eb="11">
      <t>アカイロ</t>
    </rPh>
    <rPh sb="11" eb="12">
      <t>ワク</t>
    </rPh>
    <rPh sb="12" eb="13">
      <t>ナイ</t>
    </rPh>
    <rPh sb="14" eb="16">
      <t>ブブン</t>
    </rPh>
    <rPh sb="19" eb="21">
      <t>センタク</t>
    </rPh>
    <phoneticPr fontId="3"/>
  </si>
  <si>
    <r>
      <t>⑦別途、新しいExcelファイルを新規作成して、</t>
    </r>
    <r>
      <rPr>
        <b/>
        <sz val="9"/>
        <color rgb="FFC00000"/>
        <rFont val="ＭＳ Ｐゴシック"/>
        <family val="3"/>
        <charset val="128"/>
        <scheme val="minor"/>
      </rPr>
      <t>A1セルに「値と数式の書式」を貼り付け</t>
    </r>
    <r>
      <rPr>
        <b/>
        <sz val="9"/>
        <color theme="1"/>
        <rFont val="ＭＳ Ｐゴシック"/>
        <family val="3"/>
        <charset val="128"/>
        <scheme val="minor"/>
      </rPr>
      <t>します。</t>
    </r>
    <rPh sb="1" eb="3">
      <t>ベット</t>
    </rPh>
    <rPh sb="17" eb="19">
      <t>シンキ</t>
    </rPh>
    <rPh sb="19" eb="21">
      <t>サクセイ</t>
    </rPh>
    <phoneticPr fontId="3"/>
  </si>
  <si>
    <t>※他の形式で保存した場合、インポート後に文字化け等が発生します。</t>
    <rPh sb="18" eb="19">
      <t>アト</t>
    </rPh>
    <phoneticPr fontId="3"/>
  </si>
  <si>
    <r>
      <t>⑧貼り付けができたら、名前を付けて「</t>
    </r>
    <r>
      <rPr>
        <b/>
        <sz val="9"/>
        <color rgb="FFC00000"/>
        <rFont val="ＭＳ Ｐゴシック"/>
        <family val="3"/>
        <charset val="128"/>
        <scheme val="minor"/>
      </rPr>
      <t>CSV UTF-８形式</t>
    </r>
    <r>
      <rPr>
        <b/>
        <sz val="9"/>
        <color theme="1"/>
        <rFont val="ＭＳ Ｐゴシック"/>
        <family val="3"/>
        <charset val="128"/>
        <scheme val="minor"/>
      </rPr>
      <t>」で保存します。</t>
    </r>
    <phoneticPr fontId="3"/>
  </si>
  <si>
    <t>下記のようなエラーが生じた場合は、次のような原因が考えられます。</t>
    <phoneticPr fontId="3"/>
  </si>
  <si>
    <t>●日程をコピーした際、タイトル行（9行目）を含めていない[手順⑤参照]</t>
    <rPh sb="1" eb="3">
      <t>ニッテイ</t>
    </rPh>
    <rPh sb="19" eb="20">
      <t>メ</t>
    </rPh>
    <phoneticPr fontId="3"/>
  </si>
  <si>
    <t>●コピーした日付もしくはカリキュラムに、空欄の行がある[手順⑤参照]</t>
    <phoneticPr fontId="3"/>
  </si>
  <si>
    <t>数式入力Verファイルの使用方法</t>
    <rPh sb="0" eb="2">
      <t>スウシキ</t>
    </rPh>
    <rPh sb="2" eb="4">
      <t>ニュウリョク</t>
    </rPh>
    <rPh sb="12" eb="16">
      <t>シヨウホウホウ</t>
    </rPh>
    <phoneticPr fontId="3"/>
  </si>
  <si>
    <r>
      <rPr>
        <sz val="14"/>
        <color theme="5"/>
        <rFont val="HG丸ｺﾞｼｯｸM-PRO"/>
        <family val="3"/>
        <charset val="128"/>
      </rPr>
      <t>●</t>
    </r>
    <r>
      <rPr>
        <b/>
        <sz val="14"/>
        <color rgb="FF4F81BD"/>
        <rFont val="HG丸ｺﾞｼｯｸM-PRO"/>
        <family val="3"/>
        <charset val="128"/>
      </rPr>
      <t>日程の修正を行う場合は、【入力シート】の日程を修正してください。</t>
    </r>
    <r>
      <rPr>
        <sz val="14"/>
        <rFont val="HG丸ｺﾞｼｯｸM-PRO"/>
        <family val="3"/>
        <charset val="128"/>
      </rPr>
      <t>【受講日程シート】に表示される日程は修正できません。</t>
    </r>
    <rPh sb="1" eb="3">
      <t>ニッテイ</t>
    </rPh>
    <rPh sb="4" eb="6">
      <t>シュウセイ</t>
    </rPh>
    <rPh sb="7" eb="8">
      <t>オコナ</t>
    </rPh>
    <rPh sb="9" eb="11">
      <t>バアイ</t>
    </rPh>
    <rPh sb="14" eb="16">
      <t>ニュウリョク</t>
    </rPh>
    <rPh sb="21" eb="23">
      <t>ニッテイ</t>
    </rPh>
    <rPh sb="24" eb="26">
      <t>シュウセイ</t>
    </rPh>
    <rPh sb="34" eb="38">
      <t>ジュコウニッテイ</t>
    </rPh>
    <rPh sb="43" eb="45">
      <t>ヒョウジ</t>
    </rPh>
    <rPh sb="48" eb="50">
      <t>ニッテイ</t>
    </rPh>
    <rPh sb="51" eb="53">
      <t>シュウセイ</t>
    </rPh>
    <phoneticPr fontId="3"/>
  </si>
  <si>
    <r>
      <rPr>
        <sz val="14"/>
        <color theme="5"/>
        <rFont val="HG丸ｺﾞｼｯｸM-PRO"/>
        <family val="3"/>
        <charset val="128"/>
      </rPr>
      <t>●</t>
    </r>
    <r>
      <rPr>
        <sz val="14"/>
        <rFont val="HG丸ｺﾞｼｯｸM-PRO"/>
        <family val="3"/>
        <charset val="128"/>
      </rPr>
      <t>学習スケジュールの組み方でご不安のある方は、各校舎の質問・相談コーナーやオンライン質問ルーム、個別成績・学習方法相談にて講師へご相談ください。</t>
    </r>
    <rPh sb="1" eb="3">
      <t>ガクシュウ</t>
    </rPh>
    <rPh sb="10" eb="11">
      <t>ク</t>
    </rPh>
    <rPh sb="12" eb="13">
      <t>カタ</t>
    </rPh>
    <rPh sb="15" eb="17">
      <t>フアン</t>
    </rPh>
    <rPh sb="20" eb="21">
      <t>ホウ</t>
    </rPh>
    <rPh sb="23" eb="24">
      <t>カク</t>
    </rPh>
    <rPh sb="24" eb="26">
      <t>コウシャ</t>
    </rPh>
    <rPh sb="27" eb="29">
      <t>シツモン</t>
    </rPh>
    <rPh sb="30" eb="32">
      <t>ソウダン</t>
    </rPh>
    <rPh sb="42" eb="44">
      <t>シツモン</t>
    </rPh>
    <rPh sb="48" eb="50">
      <t>コベツ</t>
    </rPh>
    <rPh sb="50" eb="52">
      <t>セイセキ</t>
    </rPh>
    <rPh sb="53" eb="55">
      <t>ガクシュウ</t>
    </rPh>
    <rPh sb="55" eb="57">
      <t>ホウホウ</t>
    </rPh>
    <rPh sb="57" eb="59">
      <t>ソウダン</t>
    </rPh>
    <rPh sb="61" eb="63">
      <t>コウシ</t>
    </rPh>
    <rPh sb="65" eb="67">
      <t>ソウダン</t>
    </rPh>
    <phoneticPr fontId="3"/>
  </si>
  <si>
    <t>金</t>
    <rPh sb="0" eb="1">
      <t>キン</t>
    </rPh>
    <phoneticPr fontId="3"/>
  </si>
  <si>
    <t>水</t>
    <rPh sb="0" eb="1">
      <t>スイ</t>
    </rPh>
    <phoneticPr fontId="3"/>
  </si>
  <si>
    <t>火</t>
    <rPh sb="0" eb="1">
      <t>ヒ</t>
    </rPh>
    <phoneticPr fontId="3"/>
  </si>
  <si>
    <t>火金</t>
    <rPh sb="0" eb="1">
      <t>ヒ</t>
    </rPh>
    <rPh sb="1" eb="2">
      <t>キン</t>
    </rPh>
    <phoneticPr fontId="3"/>
  </si>
  <si>
    <t>日</t>
    <rPh sb="0" eb="1">
      <t>ニチ</t>
    </rPh>
    <phoneticPr fontId="3"/>
  </si>
  <si>
    <t>木日</t>
    <rPh sb="0" eb="1">
      <t>モク</t>
    </rPh>
    <rPh sb="1" eb="2">
      <t>ニチ</t>
    </rPh>
    <phoneticPr fontId="3"/>
  </si>
  <si>
    <t>火木土</t>
    <rPh sb="0" eb="1">
      <t>カ</t>
    </rPh>
    <rPh sb="1" eb="2">
      <t>モク</t>
    </rPh>
    <rPh sb="2" eb="3">
      <t>ツチ</t>
    </rPh>
    <phoneticPr fontId="3"/>
  </si>
  <si>
    <t>自由入力Ver</t>
    <rPh sb="0" eb="2">
      <t>ジユウ</t>
    </rPh>
    <rPh sb="2" eb="4">
      <t>ニュウリョク</t>
    </rPh>
    <phoneticPr fontId="5"/>
  </si>
  <si>
    <t>-</t>
    <phoneticPr fontId="3"/>
  </si>
  <si>
    <t>●別途アクセス答練（全12回）があります。入門講義受講修了後に上級講義と並行してご受講ください。</t>
    <rPh sb="27" eb="29">
      <t>シュウリョウ</t>
    </rPh>
    <rPh sb="31" eb="35">
      <t>ジョウキュウコウギ</t>
    </rPh>
    <rPh sb="36" eb="38">
      <t>ヘイコウ</t>
    </rPh>
    <phoneticPr fontId="3"/>
  </si>
  <si>
    <t>自由入力Verの使用方法</t>
    <rPh sb="0" eb="2">
      <t>ジユウ</t>
    </rPh>
    <rPh sb="2" eb="4">
      <t>ニュウリョク</t>
    </rPh>
    <rPh sb="8" eb="12">
      <t>シヨウホウホウ</t>
    </rPh>
    <phoneticPr fontId="3"/>
  </si>
  <si>
    <r>
      <rPr>
        <sz val="14"/>
        <color theme="5"/>
        <rFont val="HG丸ｺﾞｼｯｸM-PRO"/>
        <family val="3"/>
        <charset val="128"/>
      </rPr>
      <t>●</t>
    </r>
    <r>
      <rPr>
        <sz val="14"/>
        <rFont val="HG丸ｺﾞｼｯｸM-PRO"/>
        <family val="3"/>
        <charset val="128"/>
      </rPr>
      <t>数式入力Ver（本シート）は、</t>
    </r>
    <r>
      <rPr>
        <b/>
        <sz val="14"/>
        <color rgb="FF4F81BD"/>
        <rFont val="HG丸ｺﾞｼｯｸM-PRO"/>
        <family val="3"/>
        <charset val="128"/>
      </rPr>
      <t>各カリキュラムの「初回受講日」と「曜日」を設定することで、自動的に日程が作成されます</t>
    </r>
    <r>
      <rPr>
        <sz val="14"/>
        <rFont val="HG丸ｺﾞｼｯｸM-PRO"/>
        <family val="3"/>
        <charset val="128"/>
      </rPr>
      <t>。詳細は「使い方」シートをご覧ください。</t>
    </r>
    <rPh sb="1" eb="3">
      <t>スウシキ</t>
    </rPh>
    <rPh sb="3" eb="5">
      <t>ニュウリョク</t>
    </rPh>
    <rPh sb="9" eb="10">
      <t>ホン</t>
    </rPh>
    <rPh sb="16" eb="17">
      <t>カク</t>
    </rPh>
    <rPh sb="25" eb="27">
      <t>ショカイ</t>
    </rPh>
    <rPh sb="27" eb="30">
      <t>ジュコウビ</t>
    </rPh>
    <rPh sb="33" eb="35">
      <t>ヨウビ</t>
    </rPh>
    <rPh sb="37" eb="39">
      <t>セッテイ</t>
    </rPh>
    <rPh sb="45" eb="48">
      <t>ジドウテキ</t>
    </rPh>
    <rPh sb="49" eb="51">
      <t>ニッテイ</t>
    </rPh>
    <rPh sb="52" eb="54">
      <t>サクセイ</t>
    </rPh>
    <rPh sb="59" eb="61">
      <t>ショウサイ</t>
    </rPh>
    <rPh sb="63" eb="64">
      <t>ツカ</t>
    </rPh>
    <rPh sb="65" eb="66">
      <t>カタ</t>
    </rPh>
    <rPh sb="72" eb="73">
      <t>ラン</t>
    </rPh>
    <phoneticPr fontId="3"/>
  </si>
  <si>
    <r>
      <rPr>
        <sz val="14"/>
        <color theme="5"/>
        <rFont val="HG丸ｺﾞｼｯｸM-PRO"/>
        <family val="3"/>
        <charset val="128"/>
      </rPr>
      <t>●</t>
    </r>
    <r>
      <rPr>
        <b/>
        <sz val="14"/>
        <color rgb="FF0070C0"/>
        <rFont val="HG丸ｺﾞｼｯｸM-PRO"/>
        <family val="3"/>
        <charset val="128"/>
      </rPr>
      <t>各シート(自由入力verシート以外）には数式が組まれているため、行・列の追加や削除は行わないようにしてください。</t>
    </r>
    <r>
      <rPr>
        <sz val="14"/>
        <rFont val="HG丸ｺﾞｼｯｸM-PRO"/>
        <family val="3"/>
        <charset val="128"/>
      </rPr>
      <t>正しく表示されなくなります。</t>
    </r>
    <rPh sb="0" eb="1">
      <t>カク</t>
    </rPh>
    <rPh sb="6" eb="8">
      <t>ジユウ</t>
    </rPh>
    <rPh sb="8" eb="10">
      <t>ニュウリョク</t>
    </rPh>
    <rPh sb="16" eb="18">
      <t>イガイ</t>
    </rPh>
    <rPh sb="21" eb="22">
      <t>ウ</t>
    </rPh>
    <rPh sb="30" eb="31">
      <t>ジ_x0000__x0001_</t>
    </rPh>
    <rPh sb="32" eb="33">
      <t>_x0001__x0002_</t>
    </rPh>
    <rPh sb="34" eb="36">
      <t>_x0007__x0002__x0006_</t>
    </rPh>
    <rPh sb="37" eb="39">
      <t xml:space="preserve">
_x0001__x0007__x0013_</t>
    </rPh>
    <rPh sb="40" eb="41">
      <t/>
    </rPh>
    <rPh sb="54" eb="55">
      <t>タダ</t>
    </rPh>
    <rPh sb="57" eb="59">
      <t>ヒョウジ</t>
    </rPh>
    <phoneticPr fontId="3"/>
  </si>
  <si>
    <r>
      <rPr>
        <sz val="14"/>
        <color theme="5"/>
        <rFont val="HG丸ｺﾞｼｯｸM-PRO"/>
        <family val="3"/>
        <charset val="128"/>
      </rPr>
      <t>●</t>
    </r>
    <r>
      <rPr>
        <b/>
        <sz val="14"/>
        <color rgb="FF0070C0"/>
        <rFont val="HG丸ｺﾞｼｯｸM-PRO"/>
        <family val="3"/>
        <charset val="128"/>
      </rPr>
      <t>数式入力Verと、自由入力Verの2つをご用意しています</t>
    </r>
    <r>
      <rPr>
        <sz val="14"/>
        <rFont val="HG丸ｺﾞｼｯｸM-PRO"/>
        <family val="3"/>
        <charset val="128"/>
      </rPr>
      <t>ので、お好きな方をご使用ください。</t>
    </r>
    <phoneticPr fontId="3"/>
  </si>
  <si>
    <r>
      <rPr>
        <sz val="14"/>
        <color theme="5"/>
        <rFont val="HG丸ｺﾞｼｯｸM-PRO"/>
        <family val="3"/>
        <charset val="128"/>
      </rPr>
      <t>●</t>
    </r>
    <r>
      <rPr>
        <sz val="14"/>
        <rFont val="HG丸ｺﾞｼｯｸM-PRO"/>
        <family val="3"/>
        <charset val="128"/>
      </rPr>
      <t>数式入力Verは、</t>
    </r>
    <r>
      <rPr>
        <b/>
        <sz val="14"/>
        <color rgb="FF0070C0"/>
        <rFont val="HG丸ｺﾞｼｯｸM-PRO"/>
        <family val="3"/>
        <charset val="128"/>
      </rPr>
      <t>各カリキュラムの「初回受講日」と「曜日」を設定することで、自動的に日程が作成されます</t>
    </r>
    <r>
      <rPr>
        <sz val="14"/>
        <rFont val="HG丸ｺﾞｼｯｸM-PRO"/>
        <family val="3"/>
        <charset val="128"/>
      </rPr>
      <t>。詳細は下記をご覧ください。</t>
    </r>
    <rPh sb="1" eb="3">
      <t>スウシキ</t>
    </rPh>
    <rPh sb="3" eb="5">
      <t>ニュウリョク</t>
    </rPh>
    <rPh sb="10" eb="11">
      <t>カク</t>
    </rPh>
    <rPh sb="19" eb="21">
      <t>ショカイ</t>
    </rPh>
    <rPh sb="21" eb="24">
      <t>ジュコウビ</t>
    </rPh>
    <rPh sb="27" eb="29">
      <t>ヨウビ</t>
    </rPh>
    <rPh sb="31" eb="33">
      <t>セッテイ</t>
    </rPh>
    <rPh sb="39" eb="42">
      <t>ジドウテキ</t>
    </rPh>
    <rPh sb="43" eb="45">
      <t>ニッテイ</t>
    </rPh>
    <rPh sb="46" eb="48">
      <t>サクセイ</t>
    </rPh>
    <rPh sb="53" eb="55">
      <t>ショウサイ</t>
    </rPh>
    <rPh sb="56" eb="58">
      <t>カキ</t>
    </rPh>
    <rPh sb="60" eb="61">
      <t>ラン</t>
    </rPh>
    <phoneticPr fontId="3"/>
  </si>
  <si>
    <r>
      <rPr>
        <sz val="14"/>
        <color theme="5"/>
        <rFont val="HG丸ｺﾞｼｯｸM-PRO"/>
        <family val="3"/>
        <charset val="128"/>
      </rPr>
      <t>●</t>
    </r>
    <r>
      <rPr>
        <sz val="14"/>
        <rFont val="HG丸ｺﾞｼｯｸM-PRO"/>
        <family val="3"/>
        <charset val="128"/>
      </rPr>
      <t>【入力シート】… 日程を入力するためのシートです。入門基礎期・上級期（講義・短答アクセスのみ）の受講日程をご自身で入力できます。</t>
    </r>
    <rPh sb="2" eb="4">
      <t>ニュウリョク</t>
    </rPh>
    <rPh sb="10" eb="12">
      <t>ニッテイ</t>
    </rPh>
    <rPh sb="13" eb="15">
      <t>ニュウリョク</t>
    </rPh>
    <rPh sb="26" eb="31">
      <t>ニュウモンキソキ</t>
    </rPh>
    <rPh sb="32" eb="35">
      <t>ジョウキュウキ</t>
    </rPh>
    <rPh sb="36" eb="38">
      <t>コウギ</t>
    </rPh>
    <rPh sb="39" eb="41">
      <t>タントウ</t>
    </rPh>
    <rPh sb="49" eb="51">
      <t>ジュコウ</t>
    </rPh>
    <rPh sb="51" eb="53">
      <t>ニッテイ</t>
    </rPh>
    <rPh sb="55" eb="57">
      <t>ジシン</t>
    </rPh>
    <rPh sb="58" eb="60">
      <t>ニュウリョク</t>
    </rPh>
    <phoneticPr fontId="3"/>
  </si>
  <si>
    <r>
      <rPr>
        <sz val="14"/>
        <color theme="5"/>
        <rFont val="HG丸ｺﾞｼｯｸM-PRO"/>
        <family val="3"/>
        <charset val="128"/>
      </rPr>
      <t>●</t>
    </r>
    <r>
      <rPr>
        <sz val="14"/>
        <rFont val="HG丸ｺﾞｼｯｸM-PRO"/>
        <family val="3"/>
        <charset val="128"/>
      </rPr>
      <t>【サンプル】…上記各シートのサンプルです。こちらをベースにして修正して使用いただくことも可能です。</t>
    </r>
    <rPh sb="8" eb="10">
      <t>ジョウキ</t>
    </rPh>
    <rPh sb="10" eb="11">
      <t>カク</t>
    </rPh>
    <rPh sb="32" eb="34">
      <t>シュウセイ</t>
    </rPh>
    <rPh sb="36" eb="38">
      <t>シヨウ</t>
    </rPh>
    <rPh sb="45" eb="47">
      <t>カノウ</t>
    </rPh>
    <phoneticPr fontId="3"/>
  </si>
  <si>
    <t>★参考：＠C.P.A⇒講義日程表 早稲田校や水道橋校</t>
    <phoneticPr fontId="3"/>
  </si>
  <si>
    <t>●別途アクセス答練（全12回）があります。入門講義受講修了後に上級講義と並行してご受講ください。●別途、５月短答受験生向けに租税法短期集中講義の提供を予定しています。</t>
    <rPh sb="27" eb="29">
      <t>シュウリョウ</t>
    </rPh>
    <rPh sb="31" eb="35">
      <t>ジョウキュウコウギ</t>
    </rPh>
    <rPh sb="36" eb="38">
      <t>ヘイコウ</t>
    </rPh>
    <rPh sb="49" eb="51">
      <t>ベット</t>
    </rPh>
    <rPh sb="53" eb="56">
      <t>ガツタントウ</t>
    </rPh>
    <rPh sb="56" eb="59">
      <t>ジュケンセイ</t>
    </rPh>
    <rPh sb="59" eb="60">
      <t>ム</t>
    </rPh>
    <rPh sb="62" eb="65">
      <t>ソゼイホウ</t>
    </rPh>
    <rPh sb="65" eb="67">
      <t>タンキ</t>
    </rPh>
    <rPh sb="67" eb="69">
      <t>シュウチュウ</t>
    </rPh>
    <rPh sb="69" eb="71">
      <t>コウギ</t>
    </rPh>
    <rPh sb="72" eb="74">
      <t>テイキョウ</t>
    </rPh>
    <rPh sb="75" eb="77">
      <t>ヨテイ</t>
    </rPh>
    <phoneticPr fontId="3"/>
  </si>
  <si>
    <t>入力シートに入力された受講日程を、日程順に並べ替えた自動で表です。</t>
    <rPh sb="0" eb="2">
      <t>ニュウリョク</t>
    </rPh>
    <rPh sb="6" eb="8">
      <t>ニュウリョク</t>
    </rPh>
    <rPh sb="11" eb="13">
      <t>ジュコウ</t>
    </rPh>
    <rPh sb="13" eb="15">
      <t>ニッテイ</t>
    </rPh>
    <rPh sb="26" eb="28">
      <t>ジドウ</t>
    </rPh>
    <rPh sb="29" eb="30">
      <t>ヒョウ</t>
    </rPh>
    <phoneticPr fontId="3"/>
  </si>
  <si>
    <t>⑩Googleカレンダーにファイルをインポート（新しいカレンダーとして登録する方法）</t>
    <rPh sb="24" eb="25">
      <t>アタラ</t>
    </rPh>
    <rPh sb="35" eb="37">
      <t>トウロク</t>
    </rPh>
    <rPh sb="39" eb="41">
      <t>ホウホウ</t>
    </rPh>
    <phoneticPr fontId="3"/>
  </si>
  <si>
    <t>手順は⑧までは同様です。</t>
    <rPh sb="0" eb="2">
      <t>テジュン</t>
    </rPh>
    <rPh sb="7" eb="9">
      <t>ドウヨウ</t>
    </rPh>
    <phoneticPr fontId="3"/>
  </si>
  <si>
    <t>Googleカレンダーに、当日程専用の「新しいカレンダー」としてインポートすることもできます。</t>
    <rPh sb="13" eb="14">
      <t>トウ</t>
    </rPh>
    <rPh sb="14" eb="16">
      <t>ニッテイ</t>
    </rPh>
    <rPh sb="16" eb="18">
      <t>センヨウ</t>
    </rPh>
    <rPh sb="20" eb="21">
      <t>アタラ</t>
    </rPh>
    <phoneticPr fontId="3"/>
  </si>
  <si>
    <t>この場合、他のカレンダーとは分別されて取り込まれますので、管理が容易になる場合があります。</t>
    <rPh sb="2" eb="4">
      <t>バアイ</t>
    </rPh>
    <rPh sb="5" eb="6">
      <t>タ</t>
    </rPh>
    <rPh sb="14" eb="16">
      <t>ブンベツ</t>
    </rPh>
    <rPh sb="19" eb="20">
      <t>ト</t>
    </rPh>
    <rPh sb="21" eb="22">
      <t>コ</t>
    </rPh>
    <rPh sb="29" eb="31">
      <t>カンリ</t>
    </rPh>
    <rPh sb="32" eb="34">
      <t>ヨウイ</t>
    </rPh>
    <rPh sb="37" eb="39">
      <t>バアイ</t>
    </rPh>
    <phoneticPr fontId="3"/>
  </si>
  <si>
    <r>
      <t>⑨Googleカレンダーにファイルをインポートします。</t>
    </r>
    <r>
      <rPr>
        <b/>
        <sz val="9"/>
        <color rgb="FFC00000"/>
        <rFont val="ＭＳ Ｐゴシック"/>
        <family val="3"/>
        <charset val="128"/>
        <scheme val="minor"/>
      </rPr>
      <t>※</t>
    </r>
    <phoneticPr fontId="3"/>
  </si>
  <si>
    <r>
      <rPr>
        <b/>
        <sz val="9"/>
        <color rgb="FFC00000"/>
        <rFont val="ＭＳ Ｐゴシック"/>
        <family val="3"/>
        <charset val="128"/>
        <scheme val="minor"/>
      </rPr>
      <t>※</t>
    </r>
    <r>
      <rPr>
        <sz val="9"/>
        <rFont val="ＭＳ Ｐゴシック"/>
        <family val="3"/>
        <charset val="128"/>
        <scheme val="minor"/>
      </rPr>
      <t>上記方法ではなく、</t>
    </r>
    <r>
      <rPr>
        <sz val="9"/>
        <color theme="1"/>
        <rFont val="ＭＳ Ｐゴシック"/>
        <family val="3"/>
        <charset val="128"/>
        <scheme val="minor"/>
      </rPr>
      <t>当日程専用の</t>
    </r>
    <r>
      <rPr>
        <b/>
        <sz val="9"/>
        <color rgb="FFC00000"/>
        <rFont val="ＭＳ Ｐゴシック"/>
        <family val="3"/>
        <charset val="128"/>
        <scheme val="minor"/>
      </rPr>
      <t>「新しいカレンダー」としてインポートする場合は⑩をご参照</t>
    </r>
    <r>
      <rPr>
        <sz val="9"/>
        <color theme="1"/>
        <rFont val="ＭＳ Ｐゴシック"/>
        <family val="3"/>
        <charset val="128"/>
        <scheme val="minor"/>
      </rPr>
      <t>ください。</t>
    </r>
    <rPh sb="1" eb="3">
      <t>ジョウキ</t>
    </rPh>
    <rPh sb="3" eb="5">
      <t>ホウホウ</t>
    </rPh>
    <rPh sb="10" eb="11">
      <t>トウ</t>
    </rPh>
    <rPh sb="11" eb="13">
      <t>ニッテイ</t>
    </rPh>
    <rPh sb="13" eb="15">
      <t>センヨウ</t>
    </rPh>
    <rPh sb="17" eb="18">
      <t>アタラ</t>
    </rPh>
    <rPh sb="36" eb="38">
      <t>バアイ</t>
    </rPh>
    <rPh sb="42" eb="44">
      <t>サンショウ</t>
    </rPh>
    <phoneticPr fontId="3"/>
  </si>
  <si>
    <t>Googleカレンダー左側にある、「他のカレンダー」横の「＋」をクリック。「新しいカレンダーを作成」を選択。</t>
    <rPh sb="11" eb="13">
      <t>ヒダリガワ</t>
    </rPh>
    <rPh sb="18" eb="19">
      <t>タ</t>
    </rPh>
    <rPh sb="26" eb="27">
      <t>ヨコ</t>
    </rPh>
    <rPh sb="38" eb="39">
      <t>アタラ</t>
    </rPh>
    <rPh sb="47" eb="49">
      <t>サクセイ</t>
    </rPh>
    <rPh sb="51" eb="53">
      <t>センタク</t>
    </rPh>
    <phoneticPr fontId="3"/>
  </si>
  <si>
    <t>ご自身で任意のカレンダー名称を入力し、「カレンダーを作成」をクリック。</t>
    <rPh sb="1" eb="3">
      <t>ジシン</t>
    </rPh>
    <rPh sb="4" eb="6">
      <t>ニンイ</t>
    </rPh>
    <rPh sb="12" eb="14">
      <t>メイショウ</t>
    </rPh>
    <rPh sb="15" eb="17">
      <t>ニュウリョク</t>
    </rPh>
    <rPh sb="26" eb="28">
      <t>サクセイ</t>
    </rPh>
    <phoneticPr fontId="3"/>
  </si>
  <si>
    <t>新しいカレンダーが作成されます。</t>
    <rPh sb="0" eb="1">
      <t>アタラ</t>
    </rPh>
    <rPh sb="9" eb="11">
      <t>サクセイ</t>
    </rPh>
    <phoneticPr fontId="3"/>
  </si>
  <si>
    <t>⇒「パソコンからファイルを選択」⇒⑧で保存したファイルを選択します。</t>
    <phoneticPr fontId="3"/>
  </si>
  <si>
    <t>GoogleカレンダーTOPに戻り、「歯車アイコン」⇒「設定」⇒「インポート／エクスポート」</t>
    <rPh sb="15" eb="16">
      <t>モド</t>
    </rPh>
    <phoneticPr fontId="3"/>
  </si>
  <si>
    <t xml:space="preserve">  （一括登録する前に、数講義分だけテスト登録を推奨します。なお、別カレンダーで管理する場合は手順⑩を参照。）</t>
    <rPh sb="33" eb="34">
      <t>ベツ</t>
    </rPh>
    <rPh sb="40" eb="42">
      <t>カンリ</t>
    </rPh>
    <rPh sb="44" eb="46">
      <t>バアイ</t>
    </rPh>
    <rPh sb="47" eb="49">
      <t>テジュン</t>
    </rPh>
    <rPh sb="51" eb="53">
      <t>サンショウ</t>
    </rPh>
    <phoneticPr fontId="3"/>
  </si>
  <si>
    <r>
      <t>⇒「カレンダーに追加のプルダウン」で、</t>
    </r>
    <r>
      <rPr>
        <b/>
        <sz val="9"/>
        <color theme="5"/>
        <rFont val="ＭＳ Ｐゴシック"/>
        <family val="3"/>
        <charset val="128"/>
        <scheme val="minor"/>
      </rPr>
      <t>先ほど作成した新しいカレンダーを選択</t>
    </r>
    <r>
      <rPr>
        <sz val="9"/>
        <color theme="1"/>
        <rFont val="ＭＳ Ｐゴシック"/>
        <family val="3"/>
        <charset val="128"/>
        <scheme val="minor"/>
      </rPr>
      <t>し、「インポート」をクリック。</t>
    </r>
    <rPh sb="8" eb="10">
      <t>ツイカ</t>
    </rPh>
    <rPh sb="19" eb="20">
      <t>サキ</t>
    </rPh>
    <rPh sb="22" eb="24">
      <t>サクセイ</t>
    </rPh>
    <rPh sb="26" eb="27">
      <t>アタラ</t>
    </rPh>
    <rPh sb="35" eb="37">
      <t>センタク</t>
    </rPh>
    <phoneticPr fontId="3"/>
  </si>
  <si>
    <t>財務 短答ｱｸｾｽ答練</t>
    <rPh sb="0" eb="2">
      <t>ザイム</t>
    </rPh>
    <rPh sb="3" eb="5">
      <t>タントウ</t>
    </rPh>
    <rPh sb="9" eb="11">
      <t>トウレン</t>
    </rPh>
    <phoneticPr fontId="5"/>
  </si>
  <si>
    <t>管理 短答ｱｸｾｽ答練</t>
    <rPh sb="0" eb="2">
      <t>カンリ</t>
    </rPh>
    <rPh sb="3" eb="5">
      <t>タントウ</t>
    </rPh>
    <rPh sb="9" eb="11">
      <t>トウレン</t>
    </rPh>
    <phoneticPr fontId="5"/>
  </si>
  <si>
    <r>
      <rPr>
        <sz val="14"/>
        <color theme="5"/>
        <rFont val="HG丸ｺﾞｼｯｸM-PRO"/>
        <family val="3"/>
        <charset val="128"/>
      </rPr>
      <t>●</t>
    </r>
    <r>
      <rPr>
        <sz val="14"/>
        <rFont val="HG丸ｺﾞｼｯｸM-PRO"/>
        <family val="3"/>
        <charset val="128"/>
      </rPr>
      <t>自由入力Verでは、受講日程シート、除外日リスト、Googleカレンダー用、の各シートには連動していません。</t>
    </r>
    <rPh sb="1" eb="3">
      <t>ジユウ</t>
    </rPh>
    <rPh sb="3" eb="5">
      <t>ニュウリョク</t>
    </rPh>
    <rPh sb="11" eb="15">
      <t>ジュコ</t>
    </rPh>
    <rPh sb="19" eb="22">
      <t>ジョガイビ</t>
    </rPh>
    <rPh sb="37" eb="38">
      <t>ヨウ</t>
    </rPh>
    <rPh sb="40" eb="41">
      <t>カク</t>
    </rPh>
    <rPh sb="46" eb="48">
      <t>レンドウ</t>
    </rPh>
    <phoneticPr fontId="3"/>
  </si>
  <si>
    <r>
      <t>●すべての講義日程をご自身で入力してシミュレーションすることができます。
●年をまたぐ日程を入力する際は、西暦の入力忘れにご注意ください（2024年の場合は「</t>
    </r>
    <r>
      <rPr>
        <sz val="14"/>
        <color rgb="FFFF0000"/>
        <rFont val="ＭＳ Ｐゴシック"/>
        <family val="3"/>
        <charset val="128"/>
      </rPr>
      <t>2024</t>
    </r>
    <r>
      <rPr>
        <sz val="14"/>
        <rFont val="ＭＳ Ｐゴシック"/>
        <family val="3"/>
        <charset val="128"/>
      </rPr>
      <t xml:space="preserve">/mm/dd」と入力）。
</t>
    </r>
    <r>
      <rPr>
        <sz val="14"/>
        <color theme="5"/>
        <rFont val="ＭＳ Ｐゴシック"/>
        <family val="3"/>
        <charset val="128"/>
      </rPr>
      <t>●自由入力Verでは、受講日程シート、除外日リスト、Googleカレンダー用、の各シートには連動していません。</t>
    </r>
    <rPh sb="5" eb="9">
      <t>コウギニッテイ</t>
    </rPh>
    <rPh sb="11" eb="13">
      <t>ジシン</t>
    </rPh>
    <rPh sb="14" eb="16">
      <t>ニュウリョク</t>
    </rPh>
    <rPh sb="92" eb="93">
      <t>チカラ</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</si>
</sst>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aaa"/>
    <numFmt numFmtId="178" formatCode="yyyy/m/d\(aaa\)"/>
    <numFmt numFmtId="179" formatCode="h:mm;@"/>
  </numFmts>
  <fonts count="68">
    <font>
      <sz val="11"/>
      <color theme="1"/>
      <name val="ＭＳ Ｐゴシック"/>
      <family val="2"/>
      <scheme val="minor"/>
    </font>
    <font>
      <sz val="10"/>
      <name val="ＭＳ 明朝"/>
      <family val="1"/>
      <charset val="128"/>
    </font>
    <font>
      <sz val="10"/>
      <name val="ＭＳ Ｐゴシック"/>
      <family val="3"/>
      <charset val="128"/>
    </font>
    <font>
      <sz val="6"/>
      <name val="ＭＳ Ｐゴシック"/>
      <family val="3"/>
      <charset val="128"/>
      <scheme val="minor"/>
    </font>
    <font>
      <sz val="20"/>
      <name val="HG丸ｺﾞｼｯｸM-PRO"/>
      <family val="3"/>
      <charset val="128"/>
    </font>
    <font>
      <sz val="6"/>
      <name val="ＭＳ Ｐ明朝"/>
      <family val="1"/>
      <charset val="128"/>
    </font>
    <font>
      <sz val="6"/>
      <name val="ＭＳ 明朝"/>
      <family val="1"/>
      <charset val="128"/>
    </font>
    <font>
      <b/>
      <sz val="13"/>
      <name val="ＭＳ Ｐゴシック"/>
      <family val="3"/>
      <charset val="128"/>
    </font>
    <font>
      <sz val="12.5"/>
      <name val="ＭＳ Ｐゴシック"/>
      <family val="3"/>
      <charset val="128"/>
    </font>
    <font>
      <sz val="12"/>
      <name val="ＭＳ Ｐゴシック"/>
      <family val="3"/>
      <charset val="128"/>
    </font>
    <font>
      <b/>
      <sz val="20"/>
      <color theme="0"/>
      <name val="HG丸ｺﾞｼｯｸM-PRO"/>
      <family val="3"/>
      <charset val="128"/>
    </font>
    <font>
      <b/>
      <sz val="20"/>
      <name val="ＭＳ Ｐゴシック"/>
      <family val="3"/>
      <charset val="128"/>
    </font>
    <font>
      <b/>
      <sz val="10"/>
      <name val="ＭＳ Ｐゴシック"/>
      <family val="3"/>
      <charset val="128"/>
    </font>
    <font>
      <sz val="14"/>
      <name val="ＭＳ Ｐゴシック"/>
      <family val="3"/>
      <charset val="128"/>
    </font>
    <font>
      <sz val="18"/>
      <name val="ＭＳ Ｐゴシック"/>
      <family val="3"/>
      <charset val="128"/>
    </font>
    <font>
      <sz val="20"/>
      <name val="ＭＳ Ｐゴシック"/>
      <family val="3"/>
      <charset val="128"/>
    </font>
    <font>
      <b/>
      <sz val="20"/>
      <color theme="0"/>
      <name val="ＭＳ Ｐゴシック"/>
      <family val="3"/>
      <charset val="128"/>
    </font>
    <font>
      <sz val="14"/>
      <name val="ＭＳ Ｐゴシック"/>
      <family val="3"/>
      <charset val="128"/>
      <scheme val="minor"/>
    </font>
    <font>
      <sz val="18"/>
      <name val="ＭＳ 明朝"/>
      <family val="1"/>
      <charset val="128"/>
    </font>
    <font>
      <sz val="16"/>
      <name val="ＭＳ Ｐゴシック"/>
      <family val="3"/>
      <charset val="128"/>
    </font>
    <font>
      <sz val="14"/>
      <name val="ＭＳ 明朝"/>
      <family val="1"/>
      <charset val="128"/>
    </font>
    <font>
      <b/>
      <sz val="22"/>
      <name val="ＭＳ Ｐゴシック"/>
      <family val="3"/>
      <charset val="128"/>
    </font>
    <font>
      <sz val="11"/>
      <name val="ＭＳ Ｐゴシック"/>
      <family val="3"/>
      <charset val="128"/>
    </font>
    <font>
      <b/>
      <sz val="28"/>
      <name val="ＭＳ Ｐゴシック"/>
      <family val="3"/>
      <charset val="128"/>
      <scheme val="minor"/>
    </font>
    <font>
      <sz val="10"/>
      <name val="HG丸ｺﾞｼｯｸM-PRO"/>
      <family val="3"/>
      <charset val="128"/>
    </font>
    <font>
      <sz val="12"/>
      <name val="ＭＳ Ｐゴシック"/>
      <family val="3"/>
      <charset val="128"/>
      <scheme val="minor"/>
    </font>
    <font>
      <b/>
      <sz val="14"/>
      <color theme="0"/>
      <name val="ＭＳ Ｐゴシック"/>
      <family val="3"/>
      <charset val="128"/>
    </font>
    <font>
      <b/>
      <sz val="28"/>
      <name val="HG丸ｺﾞｼｯｸM-PRO"/>
      <family val="3"/>
      <charset val="128"/>
    </font>
    <font>
      <b/>
      <sz val="12"/>
      <name val="ＭＳ Ｐゴシック"/>
      <family val="3"/>
      <charset val="128"/>
      <scheme val="minor"/>
    </font>
    <font>
      <sz val="10"/>
      <name val="ＭＳ Ｐゴシック"/>
      <family val="3"/>
      <charset val="128"/>
      <scheme val="major"/>
    </font>
    <font>
      <b/>
      <sz val="12"/>
      <color theme="0"/>
      <name val="ＭＳ Ｐゴシック"/>
      <family val="3"/>
      <charset val="128"/>
    </font>
    <font>
      <sz val="12"/>
      <name val="ＭＳ Ｐゴシック"/>
      <family val="3"/>
      <charset val="128"/>
      <scheme val="major"/>
    </font>
    <font>
      <b/>
      <sz val="14"/>
      <name val="ＭＳ Ｐゴシック"/>
      <family val="3"/>
      <charset val="128"/>
      <scheme val="major"/>
    </font>
    <font>
      <b/>
      <sz val="10"/>
      <color theme="0"/>
      <name val="ＭＳ 明朝"/>
      <family val="1"/>
      <charset val="128"/>
    </font>
    <font>
      <b/>
      <sz val="10"/>
      <color theme="0"/>
      <name val="ＭＳ Ｐゴシック"/>
      <family val="3"/>
      <charset val="128"/>
    </font>
    <font>
      <b/>
      <sz val="10"/>
      <name val="ＭＳ Ｐゴシック"/>
      <family val="3"/>
      <charset val="128"/>
      <scheme val="major"/>
    </font>
    <font>
      <sz val="14"/>
      <color rgb="FFFF0000"/>
      <name val="ＭＳ Ｐゴシック"/>
      <family val="3"/>
      <charset val="128"/>
    </font>
    <font>
      <sz val="9"/>
      <color theme="1"/>
      <name val="ＭＳ Ｐゴシック"/>
      <family val="3"/>
      <charset val="128"/>
      <scheme val="minor"/>
    </font>
    <font>
      <sz val="9"/>
      <name val="ＭＳ Ｐゴシック"/>
      <family val="3"/>
      <charset val="128"/>
    </font>
    <font>
      <b/>
      <sz val="12"/>
      <color theme="1"/>
      <name val="ＭＳ Ｐゴシック"/>
      <family val="3"/>
      <charset val="128"/>
      <scheme val="minor"/>
    </font>
    <font>
      <sz val="8"/>
      <color theme="1"/>
      <name val="ＭＳ Ｐゴシック"/>
      <family val="3"/>
      <charset val="128"/>
      <scheme val="minor"/>
    </font>
    <font>
      <b/>
      <sz val="12"/>
      <color theme="0"/>
      <name val="ＭＳ Ｐゴシック"/>
      <family val="3"/>
      <charset val="128"/>
      <scheme val="minor"/>
    </font>
    <font>
      <sz val="10"/>
      <color theme="0" tint="-0.14999847407452621"/>
      <name val="ＭＳ Ｐゴシック"/>
      <family val="3"/>
      <charset val="128"/>
    </font>
    <font>
      <b/>
      <sz val="28"/>
      <color theme="0"/>
      <name val="HG丸ｺﾞｼｯｸM-PRO"/>
      <family val="3"/>
      <charset val="128"/>
    </font>
    <font>
      <sz val="12"/>
      <name val="HG丸ｺﾞｼｯｸM-PRO"/>
      <family val="3"/>
      <charset val="128"/>
    </font>
    <font>
      <b/>
      <sz val="14"/>
      <name val="HG丸ｺﾞｼｯｸM-PRO"/>
      <family val="3"/>
      <charset val="128"/>
    </font>
    <font>
      <sz val="14"/>
      <name val="HG丸ｺﾞｼｯｸM-PRO"/>
      <family val="3"/>
      <charset val="128"/>
    </font>
    <font>
      <sz val="14"/>
      <color rgb="FFFF0000"/>
      <name val="HG丸ｺﾞｼｯｸM-PRO"/>
      <family val="3"/>
      <charset val="128"/>
    </font>
    <font>
      <b/>
      <sz val="13"/>
      <name val="HG丸ｺﾞｼｯｸM-PRO"/>
      <family val="3"/>
      <charset val="128"/>
    </font>
    <font>
      <sz val="22"/>
      <name val="HG丸ｺﾞｼｯｸM-PRO"/>
      <family val="3"/>
      <charset val="128"/>
    </font>
    <font>
      <sz val="8"/>
      <color theme="1"/>
      <name val="ＭＳ Ｐゴシック"/>
      <family val="2"/>
      <scheme val="minor"/>
    </font>
    <font>
      <b/>
      <sz val="9"/>
      <color indexed="81"/>
      <name val="MS P ゴシック"/>
      <family val="3"/>
      <charset val="128"/>
    </font>
    <font>
      <sz val="8"/>
      <color theme="5"/>
      <name val="ＭＳ Ｐゴシック"/>
      <family val="3"/>
      <charset val="128"/>
      <scheme val="minor"/>
    </font>
    <font>
      <b/>
      <sz val="22"/>
      <color theme="5"/>
      <name val="HG丸ｺﾞｼｯｸM-PRO"/>
      <family val="3"/>
      <charset val="128"/>
    </font>
    <font>
      <sz val="10"/>
      <color theme="5"/>
      <name val="ＭＳ Ｐゴシック"/>
      <family val="3"/>
      <charset val="128"/>
    </font>
    <font>
      <b/>
      <sz val="18"/>
      <color theme="5"/>
      <name val="HG丸ｺﾞｼｯｸM-PRO"/>
      <family val="3"/>
      <charset val="128"/>
    </font>
    <font>
      <b/>
      <sz val="16"/>
      <color theme="5"/>
      <name val="HG丸ｺﾞｼｯｸM-PRO"/>
      <family val="3"/>
      <charset val="128"/>
    </font>
    <font>
      <b/>
      <sz val="14"/>
      <color theme="5"/>
      <name val="HG丸ｺﾞｼｯｸM-PRO"/>
      <family val="3"/>
      <charset val="128"/>
    </font>
    <font>
      <sz val="14"/>
      <color theme="5"/>
      <name val="HG丸ｺﾞｼｯｸM-PRO"/>
      <family val="3"/>
      <charset val="128"/>
    </font>
    <font>
      <b/>
      <sz val="9"/>
      <color theme="1"/>
      <name val="ＭＳ Ｐゴシック"/>
      <family val="3"/>
      <charset val="128"/>
      <scheme val="minor"/>
    </font>
    <font>
      <b/>
      <sz val="10"/>
      <color theme="1"/>
      <name val="ＭＳ Ｐゴシック"/>
      <family val="3"/>
      <charset val="128"/>
      <scheme val="minor"/>
    </font>
    <font>
      <b/>
      <sz val="9"/>
      <color rgb="FFC00000"/>
      <name val="ＭＳ Ｐゴシック"/>
      <family val="3"/>
      <charset val="128"/>
      <scheme val="minor"/>
    </font>
    <font>
      <b/>
      <sz val="14"/>
      <color rgb="FF4F81BD"/>
      <name val="HG丸ｺﾞｼｯｸM-PRO"/>
      <family val="3"/>
      <charset val="128"/>
    </font>
    <font>
      <b/>
      <sz val="14"/>
      <color rgb="FF0070C0"/>
      <name val="HG丸ｺﾞｼｯｸM-PRO"/>
      <family val="3"/>
      <charset val="128"/>
    </font>
    <font>
      <sz val="12"/>
      <color rgb="FF0070C0"/>
      <name val="HG丸ｺﾞｼｯｸM-PRO"/>
      <family val="3"/>
      <charset val="128"/>
    </font>
    <font>
      <sz val="9"/>
      <name val="ＭＳ Ｐゴシック"/>
      <family val="3"/>
      <charset val="128"/>
      <scheme val="minor"/>
    </font>
    <font>
      <b/>
      <sz val="9"/>
      <color theme="5"/>
      <name val="ＭＳ Ｐゴシック"/>
      <family val="3"/>
      <charset val="128"/>
      <scheme val="minor"/>
    </font>
    <font>
      <sz val="14"/>
      <color theme="5"/>
      <name val="ＭＳ Ｐゴシック"/>
      <family val="3"/>
      <charset val="128"/>
    </font>
  </fonts>
  <fills count="13">
    <fill>
      <patternFill patternType="none"/>
    </fill>
    <fill>
      <patternFill patternType="gray125"/>
    </fill>
    <fill>
      <patternFill patternType="solid">
        <fgColor theme="0" tint="-4.9989318521683403E-2"/>
        <bgColor indexed="64"/>
      </patternFill>
    </fill>
    <fill>
      <patternFill patternType="solid">
        <fgColor indexed="9"/>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bgColor indexed="64"/>
      </patternFill>
    </fill>
    <fill>
      <patternFill patternType="solid">
        <fgColor theme="0" tint="-0.14999847407452621"/>
        <bgColor indexed="64"/>
      </patternFill>
    </fill>
  </fills>
  <borders count="63">
    <border>
      <left/>
      <right/>
      <top/>
      <bottom/>
      <diagonal/>
    </border>
    <border>
      <left/>
      <right/>
      <top style="double">
        <color indexed="64"/>
      </top>
      <bottom style="double">
        <color indexed="64"/>
      </bottom>
      <diagonal/>
    </border>
    <border>
      <left/>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DashDotDot">
        <color auto="1"/>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70">
    <xf numFmtId="0" fontId="0" fillId="0" borderId="0" xfId="0"/>
    <xf numFmtId="0" fontId="2" fillId="0" borderId="0" xfId="1" applyFont="1" applyAlignment="1">
      <alignment horizontal="center" vertical="center"/>
    </xf>
    <xf numFmtId="0" fontId="2" fillId="0" borderId="0" xfId="1" applyFont="1" applyAlignment="1">
      <alignment horizontal="center" vertical="center" shrinkToFit="1"/>
    </xf>
    <xf numFmtId="0" fontId="2" fillId="0" borderId="0" xfId="2" applyFont="1" applyAlignment="1">
      <alignment horizontal="centerContinuous" vertical="center"/>
    </xf>
    <xf numFmtId="0" fontId="1" fillId="0" borderId="0" xfId="1"/>
    <xf numFmtId="0" fontId="7" fillId="0" borderId="0" xfId="1" applyFont="1" applyAlignment="1">
      <alignment horizontal="center" vertical="center"/>
    </xf>
    <xf numFmtId="0" fontId="7" fillId="0" borderId="0" xfId="1" applyFont="1" applyAlignment="1">
      <alignment horizontal="center" vertical="center" shrinkToFit="1"/>
    </xf>
    <xf numFmtId="0" fontId="2" fillId="0" borderId="0" xfId="1" applyFont="1" applyAlignment="1">
      <alignment vertical="center"/>
    </xf>
    <xf numFmtId="0" fontId="1" fillId="0" borderId="0" xfId="1" applyAlignment="1">
      <alignment vertical="center"/>
    </xf>
    <xf numFmtId="0" fontId="2" fillId="0" borderId="0" xfId="1" applyFont="1" applyAlignment="1">
      <alignment horizontal="center" vertical="top"/>
    </xf>
    <xf numFmtId="0" fontId="12" fillId="0" borderId="0" xfId="1" applyFont="1" applyAlignment="1">
      <alignment horizontal="center" vertical="center"/>
    </xf>
    <xf numFmtId="0" fontId="9" fillId="0" borderId="0" xfId="1" applyFont="1" applyAlignment="1">
      <alignment horizontal="distributed" vertical="top"/>
    </xf>
    <xf numFmtId="176" fontId="2" fillId="0" borderId="0" xfId="1" applyNumberFormat="1" applyFont="1" applyAlignment="1">
      <alignment horizontal="center" vertical="top"/>
    </xf>
    <xf numFmtId="0" fontId="9" fillId="0" borderId="0" xfId="1" applyFont="1" applyAlignment="1">
      <alignment horizontal="distributed" vertical="center"/>
    </xf>
    <xf numFmtId="0" fontId="1" fillId="0" borderId="0" xfId="1" applyAlignment="1">
      <alignment vertical="center" textRotation="255"/>
    </xf>
    <xf numFmtId="0" fontId="15" fillId="0" borderId="0" xfId="1" applyFont="1" applyAlignment="1">
      <alignment horizontal="center" vertical="distributed" textRotation="255" wrapText="1" justifyLastLine="1"/>
    </xf>
    <xf numFmtId="49" fontId="2" fillId="0" borderId="0" xfId="1" applyNumberFormat="1" applyFont="1" applyAlignment="1">
      <alignment horizontal="center" vertical="center"/>
    </xf>
    <xf numFmtId="49" fontId="13" fillId="0" borderId="0" xfId="1" applyNumberFormat="1" applyFont="1" applyAlignment="1">
      <alignment horizontal="left" vertical="center"/>
    </xf>
    <xf numFmtId="0" fontId="13" fillId="0" borderId="0" xfId="1" applyFont="1" applyAlignment="1">
      <alignment horizontal="left" vertical="center" shrinkToFit="1"/>
    </xf>
    <xf numFmtId="0" fontId="13" fillId="0" borderId="0" xfId="1" applyFont="1" applyAlignment="1">
      <alignment horizontal="left" vertical="center"/>
    </xf>
    <xf numFmtId="177" fontId="13" fillId="0" borderId="0" xfId="1" applyNumberFormat="1" applyFont="1" applyAlignment="1">
      <alignment horizontal="left" vertical="center" shrinkToFit="1"/>
    </xf>
    <xf numFmtId="0" fontId="18" fillId="0" borderId="0" xfId="1" applyFont="1" applyAlignment="1">
      <alignment vertical="center"/>
    </xf>
    <xf numFmtId="0" fontId="14" fillId="0" borderId="0" xfId="1" applyFont="1" applyAlignment="1">
      <alignment horizontal="center" vertical="center"/>
    </xf>
    <xf numFmtId="0" fontId="13" fillId="0" borderId="0" xfId="1" applyFont="1" applyAlignment="1">
      <alignment horizontal="center" vertical="center"/>
    </xf>
    <xf numFmtId="0" fontId="1" fillId="0" borderId="0" xfId="1" applyAlignment="1">
      <alignment shrinkToFit="1"/>
    </xf>
    <xf numFmtId="177" fontId="13" fillId="0" borderId="0" xfId="1" applyNumberFormat="1" applyFont="1" applyAlignment="1">
      <alignment vertical="center"/>
    </xf>
    <xf numFmtId="0" fontId="13" fillId="0" borderId="0" xfId="1" applyFont="1" applyAlignment="1">
      <alignment horizontal="center" vertical="top"/>
    </xf>
    <xf numFmtId="0" fontId="20" fillId="0" borderId="0" xfId="1" applyFont="1"/>
    <xf numFmtId="177" fontId="13" fillId="0" borderId="0" xfId="1" applyNumberFormat="1" applyFont="1" applyAlignment="1">
      <alignment horizontal="center" vertical="center"/>
    </xf>
    <xf numFmtId="0" fontId="20" fillId="0" borderId="14" xfId="1" applyFont="1" applyBorder="1"/>
    <xf numFmtId="177" fontId="13" fillId="0" borderId="14" xfId="1" applyNumberFormat="1" applyFont="1" applyBorder="1" applyAlignment="1">
      <alignment vertical="center"/>
    </xf>
    <xf numFmtId="177" fontId="13" fillId="0" borderId="0" xfId="1" applyNumberFormat="1" applyFont="1" applyAlignment="1">
      <alignment horizontal="center" vertical="top" shrinkToFit="1"/>
    </xf>
    <xf numFmtId="0" fontId="13" fillId="0" borderId="0" xfId="1" applyFont="1" applyAlignment="1">
      <alignment vertical="center"/>
    </xf>
    <xf numFmtId="0" fontId="9" fillId="0" borderId="0" xfId="1" applyFont="1" applyAlignment="1">
      <alignment horizontal="center" vertical="center" wrapText="1"/>
    </xf>
    <xf numFmtId="0" fontId="1" fillId="0" borderId="0" xfId="4"/>
    <xf numFmtId="0" fontId="22" fillId="0" borderId="20" xfId="2" applyFont="1" applyBorder="1" applyAlignment="1">
      <alignment horizontal="center" vertical="center" shrinkToFit="1"/>
    </xf>
    <xf numFmtId="0" fontId="2" fillId="0" borderId="0" xfId="4" applyFont="1" applyAlignment="1">
      <alignment horizontal="center" vertical="center"/>
    </xf>
    <xf numFmtId="0" fontId="2" fillId="0" borderId="0" xfId="4" applyFont="1" applyAlignment="1">
      <alignment horizontal="center" vertical="top"/>
    </xf>
    <xf numFmtId="0" fontId="9" fillId="0" borderId="0" xfId="4" applyFont="1" applyAlignment="1">
      <alignment horizontal="distributed" vertical="top"/>
    </xf>
    <xf numFmtId="49" fontId="22" fillId="0" borderId="20" xfId="4" applyNumberFormat="1" applyFont="1" applyBorder="1" applyAlignment="1">
      <alignment horizontal="centerContinuous" vertical="center" shrinkToFit="1"/>
    </xf>
    <xf numFmtId="0" fontId="22" fillId="0" borderId="20" xfId="4" applyFont="1" applyBorder="1" applyAlignment="1">
      <alignment horizontal="center" vertical="center" shrinkToFit="1"/>
    </xf>
    <xf numFmtId="0" fontId="2" fillId="0" borderId="0" xfId="4" applyFont="1" applyAlignment="1">
      <alignment horizontal="center" vertical="center" shrinkToFit="1"/>
    </xf>
    <xf numFmtId="176" fontId="13" fillId="0" borderId="16" xfId="4" applyNumberFormat="1" applyFont="1" applyBorder="1" applyAlignment="1">
      <alignment horizontal="center" vertical="center" shrinkToFit="1"/>
    </xf>
    <xf numFmtId="0" fontId="13" fillId="0" borderId="0" xfId="1" applyFont="1" applyAlignment="1">
      <alignment horizontal="center" vertical="center" wrapText="1"/>
    </xf>
    <xf numFmtId="49" fontId="22" fillId="0" borderId="20" xfId="1" applyNumberFormat="1" applyFont="1" applyBorder="1" applyAlignment="1">
      <alignment horizontal="centerContinuous" vertical="center" shrinkToFit="1"/>
    </xf>
    <xf numFmtId="0" fontId="19" fillId="0" borderId="0" xfId="1" applyFont="1" applyAlignment="1">
      <alignment vertical="center"/>
    </xf>
    <xf numFmtId="0" fontId="13" fillId="0" borderId="0" xfId="1" applyFont="1" applyAlignment="1">
      <alignment horizontal="center" vertical="center" shrinkToFit="1"/>
    </xf>
    <xf numFmtId="0" fontId="23" fillId="0" borderId="0" xfId="1" applyFont="1" applyAlignment="1">
      <alignment vertical="center"/>
    </xf>
    <xf numFmtId="177" fontId="17" fillId="0" borderId="0" xfId="1" applyNumberFormat="1" applyFont="1" applyAlignment="1">
      <alignment horizontal="center" vertical="center" shrinkToFit="1"/>
    </xf>
    <xf numFmtId="0" fontId="17" fillId="0" borderId="0" xfId="1" applyFont="1" applyAlignment="1">
      <alignment vertical="center" wrapText="1"/>
    </xf>
    <xf numFmtId="49" fontId="13" fillId="0" borderId="13" xfId="4" applyNumberFormat="1" applyFont="1" applyBorder="1" applyAlignment="1">
      <alignment vertical="center" wrapText="1"/>
    </xf>
    <xf numFmtId="49" fontId="13" fillId="0" borderId="14" xfId="4" applyNumberFormat="1" applyFont="1" applyBorder="1" applyAlignment="1">
      <alignment vertical="center" wrapText="1"/>
    </xf>
    <xf numFmtId="0" fontId="9" fillId="0" borderId="0" xfId="4" applyFont="1" applyAlignment="1">
      <alignment horizontal="center" vertical="center" shrinkToFit="1"/>
    </xf>
    <xf numFmtId="0" fontId="13" fillId="3" borderId="0" xfId="4" applyFont="1" applyFill="1" applyAlignment="1">
      <alignment horizontal="center" vertical="center" wrapText="1"/>
    </xf>
    <xf numFmtId="0" fontId="21" fillId="0" borderId="0" xfId="4" applyFont="1" applyAlignment="1">
      <alignment horizontal="center" vertical="center"/>
    </xf>
    <xf numFmtId="49" fontId="8" fillId="0" borderId="0" xfId="4" applyNumberFormat="1" applyFont="1" applyAlignment="1">
      <alignment horizontal="center" vertical="center" shrinkToFit="1"/>
    </xf>
    <xf numFmtId="49" fontId="8" fillId="3" borderId="0" xfId="4" applyNumberFormat="1" applyFont="1" applyFill="1" applyAlignment="1">
      <alignment horizontal="center" vertical="center"/>
    </xf>
    <xf numFmtId="0" fontId="13" fillId="3" borderId="0" xfId="4" applyFont="1" applyFill="1" applyAlignment="1">
      <alignment horizontal="center" vertical="center" shrinkToFit="1"/>
    </xf>
    <xf numFmtId="177" fontId="8" fillId="0" borderId="0" xfId="4" applyNumberFormat="1" applyFont="1" applyAlignment="1">
      <alignment horizontal="center" vertical="center" shrinkToFit="1"/>
    </xf>
    <xf numFmtId="0" fontId="21" fillId="0" borderId="0" xfId="1" applyFont="1" applyAlignment="1">
      <alignment horizontal="center" vertical="center" shrinkToFit="1"/>
    </xf>
    <xf numFmtId="49" fontId="13" fillId="0" borderId="0" xfId="1" applyNumberFormat="1" applyFont="1" applyAlignment="1">
      <alignment horizontal="center" vertical="center" shrinkToFit="1"/>
    </xf>
    <xf numFmtId="49" fontId="22" fillId="0" borderId="20" xfId="4" applyNumberFormat="1" applyFont="1" applyBorder="1" applyAlignment="1">
      <alignment horizontal="center" vertical="center" shrinkToFit="1"/>
    </xf>
    <xf numFmtId="0" fontId="13" fillId="0" borderId="0" xfId="1" applyFont="1" applyAlignment="1">
      <alignment vertical="center" wrapText="1" shrinkToFit="1"/>
    </xf>
    <xf numFmtId="49" fontId="13" fillId="0" borderId="0" xfId="4" applyNumberFormat="1" applyFont="1" applyAlignment="1">
      <alignment vertical="center" wrapText="1"/>
    </xf>
    <xf numFmtId="0" fontId="9" fillId="0" borderId="0" xfId="4" applyFont="1" applyAlignment="1">
      <alignment horizontal="center" vertical="center" wrapText="1"/>
    </xf>
    <xf numFmtId="49" fontId="8" fillId="0" borderId="0" xfId="4" applyNumberFormat="1" applyFont="1" applyAlignment="1">
      <alignment horizontal="center" vertical="center"/>
    </xf>
    <xf numFmtId="0" fontId="11" fillId="0" borderId="0" xfId="4" applyFont="1" applyAlignment="1">
      <alignment horizontal="center" vertical="center" shrinkToFit="1"/>
    </xf>
    <xf numFmtId="0" fontId="24" fillId="0" borderId="8" xfId="4" applyFont="1" applyBorder="1" applyAlignment="1">
      <alignment horizontal="left" vertical="center" wrapText="1"/>
    </xf>
    <xf numFmtId="0" fontId="24" fillId="0" borderId="0" xfId="4" applyFont="1" applyAlignment="1">
      <alignment horizontal="left" vertical="center" wrapText="1"/>
    </xf>
    <xf numFmtId="177" fontId="9" fillId="0" borderId="0" xfId="4" applyNumberFormat="1" applyFont="1" applyAlignment="1">
      <alignment horizontal="left" vertical="center"/>
    </xf>
    <xf numFmtId="177" fontId="2" fillId="0" borderId="0" xfId="4" applyNumberFormat="1" applyFont="1" applyAlignment="1">
      <alignment horizontal="left" vertical="center"/>
    </xf>
    <xf numFmtId="49" fontId="22" fillId="0" borderId="20" xfId="1" applyNumberFormat="1" applyFont="1" applyBorder="1" applyAlignment="1">
      <alignment horizontal="center" vertical="center" shrinkToFit="1"/>
    </xf>
    <xf numFmtId="0" fontId="22" fillId="0" borderId="20" xfId="1" applyFont="1" applyBorder="1" applyAlignment="1">
      <alignment horizontal="center" vertical="center" shrinkToFit="1"/>
    </xf>
    <xf numFmtId="177" fontId="9" fillId="0" borderId="21" xfId="4" applyNumberFormat="1" applyFont="1" applyBorder="1" applyAlignment="1">
      <alignment horizontal="center" vertical="center" shrinkToFit="1"/>
    </xf>
    <xf numFmtId="0" fontId="16" fillId="0" borderId="0" xfId="1" applyFont="1" applyAlignment="1">
      <alignment horizontal="center" vertical="center" textRotation="255" shrinkToFit="1"/>
    </xf>
    <xf numFmtId="49" fontId="13" fillId="0" borderId="0" xfId="1" applyNumberFormat="1" applyFont="1" applyAlignment="1">
      <alignment horizontal="center" vertical="center"/>
    </xf>
    <xf numFmtId="177" fontId="25" fillId="0" borderId="0" xfId="1" applyNumberFormat="1" applyFont="1" applyAlignment="1">
      <alignment horizontal="center" vertical="center" shrinkToFit="1"/>
    </xf>
    <xf numFmtId="0" fontId="24" fillId="0" borderId="0" xfId="1" applyFont="1" applyAlignment="1">
      <alignment horizontal="left" vertical="center" wrapText="1"/>
    </xf>
    <xf numFmtId="177" fontId="2" fillId="0" borderId="0" xfId="4" applyNumberFormat="1" applyFont="1" applyAlignment="1">
      <alignment horizontal="left"/>
    </xf>
    <xf numFmtId="0" fontId="9" fillId="0" borderId="0" xfId="1" applyFont="1" applyAlignment="1">
      <alignment horizontal="center" vertical="top"/>
    </xf>
    <xf numFmtId="177" fontId="9" fillId="0" borderId="14" xfId="4" applyNumberFormat="1" applyFont="1" applyBorder="1" applyAlignment="1">
      <alignment horizontal="left" vertical="center"/>
    </xf>
    <xf numFmtId="0" fontId="9" fillId="0" borderId="14" xfId="1" applyFont="1" applyBorder="1" applyAlignment="1">
      <alignment horizontal="distributed" vertical="top"/>
    </xf>
    <xf numFmtId="0" fontId="9" fillId="0" borderId="14" xfId="1" applyFont="1" applyBorder="1" applyAlignment="1">
      <alignment horizontal="center" vertical="center" wrapText="1"/>
    </xf>
    <xf numFmtId="0" fontId="9" fillId="0" borderId="14" xfId="1" applyFont="1" applyBorder="1" applyAlignment="1">
      <alignment horizontal="center" vertical="top"/>
    </xf>
    <xf numFmtId="177" fontId="25" fillId="0" borderId="14" xfId="1" applyNumberFormat="1" applyFont="1" applyBorder="1" applyAlignment="1">
      <alignment horizontal="center" vertical="center" shrinkToFit="1"/>
    </xf>
    <xf numFmtId="0" fontId="14" fillId="0" borderId="14" xfId="1" applyFont="1" applyBorder="1" applyAlignment="1">
      <alignment horizontal="center" vertical="center"/>
    </xf>
    <xf numFmtId="0" fontId="18" fillId="0" borderId="14" xfId="1" applyFont="1" applyBorder="1" applyAlignment="1">
      <alignment vertical="center"/>
    </xf>
    <xf numFmtId="0" fontId="2" fillId="0" borderId="14" xfId="1" applyFont="1" applyBorder="1" applyAlignment="1">
      <alignment horizontal="center" vertical="top"/>
    </xf>
    <xf numFmtId="0" fontId="29" fillId="0" borderId="0" xfId="1" applyFont="1" applyAlignment="1">
      <alignment vertical="center"/>
    </xf>
    <xf numFmtId="0" fontId="1" fillId="0" borderId="41" xfId="1" applyBorder="1" applyAlignment="1">
      <alignment vertical="center"/>
    </xf>
    <xf numFmtId="0" fontId="1" fillId="0" borderId="42" xfId="1" applyBorder="1" applyAlignment="1">
      <alignment vertical="center"/>
    </xf>
    <xf numFmtId="0" fontId="9" fillId="0" borderId="14" xfId="1" applyFont="1" applyBorder="1" applyAlignment="1">
      <alignment horizontal="center" vertical="center"/>
    </xf>
    <xf numFmtId="0" fontId="9" fillId="0" borderId="0" xfId="1" applyFont="1" applyAlignment="1">
      <alignment horizontal="center" vertical="center"/>
    </xf>
    <xf numFmtId="0" fontId="30" fillId="0" borderId="0" xfId="1" applyFont="1" applyAlignment="1">
      <alignment horizontal="center" vertical="center" textRotation="255" shrinkToFit="1"/>
    </xf>
    <xf numFmtId="49" fontId="9" fillId="0" borderId="13" xfId="1" applyNumberFormat="1" applyFont="1" applyBorder="1" applyAlignment="1">
      <alignment horizontal="center" vertical="center"/>
    </xf>
    <xf numFmtId="49" fontId="9" fillId="0" borderId="8" xfId="1" applyNumberFormat="1" applyFont="1" applyBorder="1" applyAlignment="1">
      <alignment horizontal="left" vertical="center"/>
    </xf>
    <xf numFmtId="49" fontId="9" fillId="0" borderId="8" xfId="1" applyNumberFormat="1" applyFont="1" applyBorder="1" applyAlignment="1">
      <alignment horizontal="center" vertical="center"/>
    </xf>
    <xf numFmtId="177" fontId="25" fillId="0" borderId="8" xfId="1" applyNumberFormat="1" applyFont="1" applyBorder="1" applyAlignment="1">
      <alignment horizontal="center" vertical="center" shrinkToFit="1"/>
    </xf>
    <xf numFmtId="177" fontId="25" fillId="0" borderId="13" xfId="1" applyNumberFormat="1" applyFont="1" applyBorder="1" applyAlignment="1">
      <alignment horizontal="center" vertical="center" shrinkToFit="1"/>
    </xf>
    <xf numFmtId="177" fontId="9" fillId="0" borderId="8" xfId="4" applyNumberFormat="1" applyFont="1" applyBorder="1" applyAlignment="1">
      <alignment horizontal="left" vertical="center"/>
    </xf>
    <xf numFmtId="0" fontId="9" fillId="0" borderId="14" xfId="1" applyFont="1" applyBorder="1" applyAlignment="1">
      <alignment horizontal="distributed" vertical="center"/>
    </xf>
    <xf numFmtId="177" fontId="9" fillId="0" borderId="43" xfId="4" applyNumberFormat="1" applyFont="1" applyBorder="1" applyAlignment="1">
      <alignment horizontal="right" vertical="center"/>
    </xf>
    <xf numFmtId="177" fontId="9" fillId="0" borderId="44" xfId="4" applyNumberFormat="1" applyFont="1" applyBorder="1" applyAlignment="1">
      <alignment horizontal="right" vertical="center"/>
    </xf>
    <xf numFmtId="177" fontId="9" fillId="0" borderId="45" xfId="4" applyNumberFormat="1" applyFont="1" applyBorder="1" applyAlignment="1">
      <alignment horizontal="right" vertical="center"/>
    </xf>
    <xf numFmtId="49" fontId="22" fillId="0" borderId="20" xfId="2" applyNumberFormat="1" applyFont="1" applyBorder="1" applyAlignment="1">
      <alignment horizontal="center" vertical="center" shrinkToFit="1"/>
    </xf>
    <xf numFmtId="56" fontId="1" fillId="0" borderId="0" xfId="1" applyNumberFormat="1"/>
    <xf numFmtId="177" fontId="9" fillId="7" borderId="21" xfId="4" applyNumberFormat="1" applyFont="1" applyFill="1" applyBorder="1" applyAlignment="1">
      <alignment horizontal="center" vertical="center" shrinkToFit="1"/>
    </xf>
    <xf numFmtId="176" fontId="13" fillId="7" borderId="16" xfId="4" applyNumberFormat="1" applyFont="1" applyFill="1" applyBorder="1" applyAlignment="1">
      <alignment horizontal="center" vertical="center" shrinkToFit="1"/>
    </xf>
    <xf numFmtId="49" fontId="26" fillId="8" borderId="40" xfId="4" applyNumberFormat="1" applyFont="1" applyFill="1" applyBorder="1" applyAlignment="1">
      <alignment vertical="center"/>
    </xf>
    <xf numFmtId="49" fontId="26" fillId="8" borderId="41" xfId="4" applyNumberFormat="1" applyFont="1" applyFill="1" applyBorder="1" applyAlignment="1">
      <alignment vertical="center" wrapText="1"/>
    </xf>
    <xf numFmtId="0" fontId="33" fillId="8" borderId="41" xfId="1" applyFont="1" applyFill="1" applyBorder="1"/>
    <xf numFmtId="0" fontId="34" fillId="8" borderId="41" xfId="1" applyFont="1" applyFill="1" applyBorder="1" applyAlignment="1">
      <alignment horizontal="center" vertical="center"/>
    </xf>
    <xf numFmtId="0" fontId="34" fillId="8" borderId="42" xfId="1" applyFont="1" applyFill="1" applyBorder="1" applyAlignment="1">
      <alignment horizontal="center" vertical="center"/>
    </xf>
    <xf numFmtId="177" fontId="26" fillId="8" borderId="41" xfId="1" applyNumberFormat="1" applyFont="1" applyFill="1" applyBorder="1" applyAlignment="1">
      <alignment horizontal="left" vertical="center" shrinkToFit="1"/>
    </xf>
    <xf numFmtId="0" fontId="35" fillId="0" borderId="40" xfId="1" applyFont="1" applyBorder="1" applyAlignment="1">
      <alignment vertical="center"/>
    </xf>
    <xf numFmtId="14" fontId="2" fillId="0" borderId="0" xfId="4" applyNumberFormat="1" applyFont="1" applyAlignment="1">
      <alignment horizontal="center" vertical="top"/>
    </xf>
    <xf numFmtId="0" fontId="2" fillId="0" borderId="0" xfId="4" applyFont="1" applyAlignment="1">
      <alignment horizontal="center" vertical="top" wrapText="1"/>
    </xf>
    <xf numFmtId="0" fontId="37" fillId="0" borderId="0" xfId="0" applyFont="1" applyAlignment="1">
      <alignment vertical="center"/>
    </xf>
    <xf numFmtId="0" fontId="37" fillId="0" borderId="0" xfId="0" applyFont="1" applyAlignment="1">
      <alignment horizontal="left" vertical="center"/>
    </xf>
    <xf numFmtId="0" fontId="39" fillId="0" borderId="0" xfId="0" applyFont="1" applyAlignment="1">
      <alignment vertical="center"/>
    </xf>
    <xf numFmtId="0" fontId="40" fillId="0" borderId="0" xfId="0" applyFont="1" applyAlignment="1">
      <alignment vertical="center" wrapText="1"/>
    </xf>
    <xf numFmtId="0" fontId="37" fillId="5" borderId="56" xfId="0" applyFont="1" applyFill="1" applyBorder="1" applyAlignment="1">
      <alignment horizontal="center" vertical="center"/>
    </xf>
    <xf numFmtId="0" fontId="37" fillId="0" borderId="57" xfId="0" applyFont="1" applyBorder="1" applyAlignment="1">
      <alignment horizontal="center" vertical="center"/>
    </xf>
    <xf numFmtId="0" fontId="37" fillId="0" borderId="0" xfId="0" applyFont="1" applyAlignment="1">
      <alignment horizontal="center" vertical="center"/>
    </xf>
    <xf numFmtId="0" fontId="37" fillId="0" borderId="46" xfId="0" applyFont="1" applyBorder="1" applyAlignment="1">
      <alignment vertical="center"/>
    </xf>
    <xf numFmtId="178" fontId="37" fillId="0" borderId="47" xfId="0" applyNumberFormat="1" applyFont="1" applyBorder="1" applyAlignment="1">
      <alignment vertical="center"/>
    </xf>
    <xf numFmtId="0" fontId="37" fillId="0" borderId="49" xfId="0" applyFont="1" applyBorder="1" applyAlignment="1">
      <alignment vertical="center"/>
    </xf>
    <xf numFmtId="178" fontId="37" fillId="0" borderId="50" xfId="0" applyNumberFormat="1" applyFont="1" applyBorder="1" applyAlignment="1">
      <alignment vertical="center"/>
    </xf>
    <xf numFmtId="0" fontId="37" fillId="0" borderId="52" xfId="0" applyFont="1" applyBorder="1" applyAlignment="1">
      <alignment vertical="center"/>
    </xf>
    <xf numFmtId="178" fontId="37" fillId="0" borderId="53" xfId="0" applyNumberFormat="1" applyFont="1" applyBorder="1" applyAlignment="1">
      <alignment vertical="center"/>
    </xf>
    <xf numFmtId="0" fontId="37" fillId="0" borderId="55" xfId="0" applyFont="1" applyBorder="1" applyAlignment="1">
      <alignment horizontal="left" vertical="center"/>
    </xf>
    <xf numFmtId="0" fontId="37" fillId="0" borderId="56" xfId="0" applyFont="1" applyBorder="1" applyAlignment="1">
      <alignment horizontal="left" vertical="center"/>
    </xf>
    <xf numFmtId="178" fontId="37" fillId="0" borderId="50" xfId="0" applyNumberFormat="1" applyFont="1" applyBorder="1" applyAlignment="1">
      <alignment horizontal="left" vertical="center" indent="1"/>
    </xf>
    <xf numFmtId="178" fontId="37" fillId="0" borderId="53" xfId="0" applyNumberFormat="1" applyFont="1" applyBorder="1" applyAlignment="1">
      <alignment horizontal="left" vertical="center" indent="1"/>
    </xf>
    <xf numFmtId="178" fontId="37" fillId="0" borderId="49" xfId="0" applyNumberFormat="1" applyFont="1" applyBorder="1" applyAlignment="1">
      <alignment vertical="center"/>
    </xf>
    <xf numFmtId="178" fontId="37" fillId="0" borderId="52" xfId="0" applyNumberFormat="1" applyFont="1" applyBorder="1" applyAlignment="1">
      <alignment vertical="center"/>
    </xf>
    <xf numFmtId="178" fontId="37" fillId="0" borderId="58" xfId="0" applyNumberFormat="1" applyFont="1" applyBorder="1" applyAlignment="1">
      <alignment vertical="center"/>
    </xf>
    <xf numFmtId="178" fontId="37" fillId="0" borderId="59" xfId="0" applyNumberFormat="1" applyFont="1" applyBorder="1" applyAlignment="1">
      <alignment horizontal="left" vertical="center" indent="1"/>
    </xf>
    <xf numFmtId="0" fontId="37" fillId="5" borderId="55" xfId="0" applyFont="1" applyFill="1" applyBorder="1" applyAlignment="1">
      <alignment horizontal="center" vertical="center"/>
    </xf>
    <xf numFmtId="0" fontId="42" fillId="0" borderId="0" xfId="4" applyFont="1" applyAlignment="1">
      <alignment horizontal="center" vertical="center" shrinkToFit="1"/>
    </xf>
    <xf numFmtId="0" fontId="40" fillId="0" borderId="0" xfId="0" applyFont="1" applyAlignment="1">
      <alignment vertical="center"/>
    </xf>
    <xf numFmtId="0" fontId="38" fillId="0" borderId="47" xfId="4" applyFont="1" applyBorder="1" applyAlignment="1">
      <alignment horizontal="left" vertical="center"/>
    </xf>
    <xf numFmtId="0" fontId="38" fillId="0" borderId="50" xfId="4" applyFont="1" applyBorder="1" applyAlignment="1">
      <alignment horizontal="left" vertical="center"/>
    </xf>
    <xf numFmtId="0" fontId="38" fillId="0" borderId="50" xfId="4" applyFont="1" applyBorder="1" applyAlignment="1">
      <alignment horizontal="left" vertical="center" shrinkToFit="1"/>
    </xf>
    <xf numFmtId="0" fontId="38" fillId="0" borderId="50" xfId="1" applyFont="1" applyBorder="1" applyAlignment="1">
      <alignment horizontal="left" vertical="center" shrinkToFit="1"/>
    </xf>
    <xf numFmtId="0" fontId="38" fillId="0" borderId="50" xfId="1" applyFont="1" applyBorder="1" applyAlignment="1">
      <alignment horizontal="left" vertical="center"/>
    </xf>
    <xf numFmtId="0" fontId="38" fillId="0" borderId="53" xfId="1" applyFont="1" applyBorder="1" applyAlignment="1">
      <alignment horizontal="left" vertical="center"/>
    </xf>
    <xf numFmtId="0" fontId="37" fillId="0" borderId="60" xfId="0" applyFont="1" applyBorder="1" applyAlignment="1">
      <alignment vertical="center"/>
    </xf>
    <xf numFmtId="0" fontId="37" fillId="0" borderId="51" xfId="0" applyFont="1" applyBorder="1" applyAlignment="1">
      <alignment vertical="center"/>
    </xf>
    <xf numFmtId="0" fontId="37" fillId="0" borderId="54" xfId="0" applyFont="1" applyBorder="1" applyAlignment="1">
      <alignment vertical="center"/>
    </xf>
    <xf numFmtId="0" fontId="37" fillId="0" borderId="48" xfId="0" applyFont="1" applyBorder="1" applyAlignment="1">
      <alignment vertical="center"/>
    </xf>
    <xf numFmtId="0" fontId="37" fillId="2" borderId="56" xfId="0" applyFont="1" applyFill="1" applyBorder="1" applyAlignment="1">
      <alignment horizontal="center" vertical="center"/>
    </xf>
    <xf numFmtId="0" fontId="37" fillId="2" borderId="57" xfId="0" applyFont="1" applyFill="1" applyBorder="1" applyAlignment="1">
      <alignment horizontal="center" vertical="center"/>
    </xf>
    <xf numFmtId="0" fontId="48" fillId="0" borderId="0" xfId="1" applyFont="1" applyAlignment="1">
      <alignment horizontal="center" vertical="center"/>
    </xf>
    <xf numFmtId="0" fontId="24" fillId="0" borderId="0" xfId="1" applyFont="1" applyAlignment="1">
      <alignment horizontal="center" vertical="center"/>
    </xf>
    <xf numFmtId="0" fontId="24" fillId="0" borderId="0" xfId="2" applyFont="1" applyAlignment="1">
      <alignment horizontal="centerContinuous" vertical="center"/>
    </xf>
    <xf numFmtId="0" fontId="1" fillId="0" borderId="0" xfId="4" applyAlignment="1">
      <alignment vertical="center"/>
    </xf>
    <xf numFmtId="0" fontId="44" fillId="0" borderId="0" xfId="4" applyFont="1" applyAlignment="1">
      <alignment vertical="center" wrapText="1"/>
    </xf>
    <xf numFmtId="0" fontId="45" fillId="10" borderId="0" xfId="4" applyFont="1" applyFill="1" applyAlignment="1">
      <alignment horizontal="left" vertical="center"/>
    </xf>
    <xf numFmtId="0" fontId="44" fillId="10" borderId="0" xfId="4" applyFont="1" applyFill="1" applyAlignment="1">
      <alignment vertical="center" wrapText="1"/>
    </xf>
    <xf numFmtId="0" fontId="46" fillId="0" borderId="0" xfId="4" applyFont="1" applyAlignment="1">
      <alignment horizontal="left" vertical="center"/>
    </xf>
    <xf numFmtId="0" fontId="24" fillId="0" borderId="0" xfId="4" applyFont="1" applyAlignment="1">
      <alignment vertical="center"/>
    </xf>
    <xf numFmtId="0" fontId="24" fillId="0" borderId="0" xfId="1" applyFont="1" applyAlignment="1">
      <alignment vertical="center"/>
    </xf>
    <xf numFmtId="0" fontId="9" fillId="0" borderId="0" xfId="4" applyFont="1" applyAlignment="1">
      <alignment horizontal="distributed" vertical="center"/>
    </xf>
    <xf numFmtId="0" fontId="2" fillId="0" borderId="0" xfId="4" applyFont="1" applyAlignment="1">
      <alignment horizontal="center" vertical="center" wrapText="1"/>
    </xf>
    <xf numFmtId="14" fontId="2" fillId="0" borderId="0" xfId="4" applyNumberFormat="1" applyFont="1" applyAlignment="1">
      <alignment horizontal="center" vertical="center"/>
    </xf>
    <xf numFmtId="0" fontId="46" fillId="0" borderId="0" xfId="4" applyFont="1" applyAlignment="1">
      <alignment vertical="center"/>
    </xf>
    <xf numFmtId="49" fontId="9" fillId="0" borderId="14" xfId="1" applyNumberFormat="1" applyFont="1" applyBorder="1" applyAlignment="1">
      <alignment horizontal="center" vertical="center"/>
    </xf>
    <xf numFmtId="49" fontId="9" fillId="0" borderId="0" xfId="1" applyNumberFormat="1" applyFont="1" applyAlignment="1">
      <alignment horizontal="left" vertical="center"/>
    </xf>
    <xf numFmtId="49" fontId="9" fillId="0" borderId="0" xfId="1" applyNumberFormat="1" applyFont="1" applyAlignment="1">
      <alignment horizontal="center" vertical="center"/>
    </xf>
    <xf numFmtId="0" fontId="0" fillId="0" borderId="0" xfId="0" applyAlignment="1">
      <alignment vertical="center"/>
    </xf>
    <xf numFmtId="49" fontId="0" fillId="0" borderId="0" xfId="0" applyNumberFormat="1"/>
    <xf numFmtId="0" fontId="41" fillId="11" borderId="0" xfId="0" applyFont="1" applyFill="1" applyAlignment="1">
      <alignment horizontal="center" vertical="center"/>
    </xf>
    <xf numFmtId="0" fontId="37" fillId="5" borderId="30" xfId="0" applyFont="1" applyFill="1" applyBorder="1" applyAlignment="1">
      <alignment horizontal="center" vertical="center"/>
    </xf>
    <xf numFmtId="178" fontId="37" fillId="0" borderId="61" xfId="0" applyNumberFormat="1" applyFont="1" applyBorder="1" applyAlignment="1">
      <alignment vertical="center"/>
    </xf>
    <xf numFmtId="178" fontId="37" fillId="0" borderId="44" xfId="0" applyNumberFormat="1" applyFont="1" applyBorder="1" applyAlignment="1">
      <alignment vertical="center"/>
    </xf>
    <xf numFmtId="0" fontId="50" fillId="0" borderId="0" xfId="0" applyFont="1" applyAlignment="1">
      <alignment vertical="center"/>
    </xf>
    <xf numFmtId="0" fontId="22" fillId="0" borderId="38" xfId="4" applyFont="1" applyBorder="1" applyAlignment="1">
      <alignment horizontal="center" vertical="center" shrinkToFit="1"/>
    </xf>
    <xf numFmtId="14" fontId="37" fillId="0" borderId="58" xfId="0" applyNumberFormat="1" applyFont="1" applyBorder="1" applyAlignment="1">
      <alignment vertical="center"/>
    </xf>
    <xf numFmtId="179" fontId="37" fillId="0" borderId="60" xfId="0" applyNumberFormat="1" applyFont="1" applyBorder="1" applyAlignment="1">
      <alignment horizontal="left" vertical="center"/>
    </xf>
    <xf numFmtId="0" fontId="52" fillId="0" borderId="0" xfId="0" applyFont="1" applyAlignment="1">
      <alignment vertical="center"/>
    </xf>
    <xf numFmtId="0" fontId="53" fillId="0" borderId="0" xfId="4" applyFont="1" applyAlignment="1">
      <alignment horizontal="center" vertical="center"/>
    </xf>
    <xf numFmtId="0" fontId="54" fillId="0" borderId="0" xfId="4" applyFont="1" applyAlignment="1">
      <alignment horizontal="center" vertical="center"/>
    </xf>
    <xf numFmtId="0" fontId="55" fillId="0" borderId="0" xfId="4" applyFont="1" applyAlignment="1">
      <alignment horizontal="center" vertical="center"/>
    </xf>
    <xf numFmtId="0" fontId="56" fillId="0" borderId="0" xfId="4" applyFont="1" applyAlignment="1">
      <alignment horizontal="left" vertical="center"/>
    </xf>
    <xf numFmtId="0" fontId="57" fillId="0" borderId="0" xfId="4" applyFont="1" applyAlignment="1">
      <alignment horizontal="left" vertical="center"/>
    </xf>
    <xf numFmtId="0" fontId="52" fillId="0" borderId="0" xfId="0" applyFont="1" applyAlignment="1">
      <alignment vertical="center" shrinkToFit="1"/>
    </xf>
    <xf numFmtId="0" fontId="52" fillId="0" borderId="0" xfId="0" applyFont="1" applyAlignment="1">
      <alignment shrinkToFit="1"/>
    </xf>
    <xf numFmtId="178" fontId="37" fillId="0" borderId="60" xfId="0" applyNumberFormat="1" applyFont="1" applyBorder="1" applyAlignment="1">
      <alignment horizontal="left" vertical="center"/>
    </xf>
    <xf numFmtId="178" fontId="37" fillId="0" borderId="59" xfId="0" applyNumberFormat="1" applyFont="1" applyBorder="1" applyAlignment="1">
      <alignment horizontal="left" vertical="center" shrinkToFit="1"/>
    </xf>
    <xf numFmtId="0" fontId="37" fillId="12" borderId="55" xfId="0" applyFont="1" applyFill="1" applyBorder="1" applyAlignment="1">
      <alignment horizontal="left" vertical="center"/>
    </xf>
    <xf numFmtId="0" fontId="37" fillId="12" borderId="56" xfId="0" applyFont="1" applyFill="1" applyBorder="1" applyAlignment="1">
      <alignment horizontal="left" vertical="center"/>
    </xf>
    <xf numFmtId="0" fontId="37" fillId="12" borderId="57" xfId="0" applyFont="1" applyFill="1" applyBorder="1" applyAlignment="1">
      <alignment horizontal="left" vertical="center"/>
    </xf>
    <xf numFmtId="0" fontId="60" fillId="5" borderId="0" xfId="0" applyFont="1" applyFill="1" applyAlignment="1">
      <alignment vertical="center"/>
    </xf>
    <xf numFmtId="0" fontId="37" fillId="5" borderId="0" xfId="0" applyFont="1" applyFill="1" applyAlignment="1">
      <alignment vertical="center"/>
    </xf>
    <xf numFmtId="0" fontId="37" fillId="5" borderId="0" xfId="0" quotePrefix="1" applyFont="1" applyFill="1" applyAlignment="1">
      <alignment vertical="center"/>
    </xf>
    <xf numFmtId="0" fontId="59" fillId="5" borderId="0" xfId="0" applyFont="1" applyFill="1" applyAlignment="1">
      <alignment vertical="center"/>
    </xf>
    <xf numFmtId="0" fontId="61" fillId="5" borderId="0" xfId="0" applyFont="1" applyFill="1" applyAlignment="1">
      <alignment vertical="center"/>
    </xf>
    <xf numFmtId="0" fontId="40" fillId="10" borderId="62" xfId="0" applyFont="1" applyFill="1" applyBorder="1" applyAlignment="1">
      <alignment vertical="center" wrapText="1"/>
    </xf>
    <xf numFmtId="176" fontId="13" fillId="7" borderId="17" xfId="4" applyNumberFormat="1" applyFont="1" applyFill="1" applyBorder="1" applyAlignment="1">
      <alignment horizontal="center" vertical="center" shrinkToFit="1"/>
    </xf>
    <xf numFmtId="0" fontId="64" fillId="0" borderId="0" xfId="4" applyFont="1" applyAlignment="1">
      <alignment vertical="center"/>
    </xf>
    <xf numFmtId="0" fontId="21" fillId="0" borderId="9" xfId="4" applyFont="1" applyBorder="1" applyAlignment="1">
      <alignment horizontal="center" vertical="center"/>
    </xf>
    <xf numFmtId="0" fontId="9" fillId="3" borderId="3" xfId="4" applyFont="1" applyFill="1" applyBorder="1" applyAlignment="1">
      <alignment horizontal="center" vertical="center"/>
    </xf>
    <xf numFmtId="0" fontId="9" fillId="3" borderId="4" xfId="4" applyFont="1" applyFill="1" applyBorder="1" applyAlignment="1">
      <alignment horizontal="center" vertical="center"/>
    </xf>
    <xf numFmtId="0" fontId="9" fillId="3" borderId="5" xfId="4" applyFont="1" applyFill="1" applyBorder="1" applyAlignment="1">
      <alignment horizontal="center" vertical="center"/>
    </xf>
    <xf numFmtId="0" fontId="9" fillId="3" borderId="13"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15" xfId="4" applyFont="1" applyFill="1" applyBorder="1" applyAlignment="1">
      <alignment horizontal="center" vertical="center"/>
    </xf>
    <xf numFmtId="0" fontId="8" fillId="3" borderId="16" xfId="4" applyFont="1" applyFill="1" applyBorder="1" applyAlignment="1">
      <alignment horizontal="center" vertical="center"/>
    </xf>
    <xf numFmtId="49" fontId="8" fillId="3" borderId="21" xfId="4" applyNumberFormat="1" applyFont="1" applyFill="1" applyBorder="1" applyAlignment="1">
      <alignment horizontal="center" vertical="center"/>
    </xf>
    <xf numFmtId="0" fontId="2" fillId="5" borderId="27" xfId="4" applyFont="1" applyFill="1" applyBorder="1" applyAlignment="1">
      <alignment horizontal="center" vertical="center" wrapText="1" shrinkToFit="1"/>
    </xf>
    <xf numFmtId="0" fontId="43" fillId="8" borderId="34" xfId="4" applyFont="1" applyFill="1" applyBorder="1" applyAlignment="1">
      <alignment horizontal="left" vertical="center"/>
    </xf>
    <xf numFmtId="0" fontId="43" fillId="8" borderId="35" xfId="4" applyFont="1" applyFill="1" applyBorder="1" applyAlignment="1">
      <alignment horizontal="left" vertical="center"/>
    </xf>
    <xf numFmtId="0" fontId="22" fillId="0" borderId="18" xfId="4" applyFont="1" applyBorder="1" applyAlignment="1">
      <alignment horizontal="center" vertical="center" shrinkToFit="1"/>
    </xf>
    <xf numFmtId="0" fontId="22" fillId="0" borderId="1" xfId="4" applyFont="1" applyBorder="1" applyAlignment="1">
      <alignment horizontal="center" vertical="center" shrinkToFit="1"/>
    </xf>
    <xf numFmtId="0" fontId="22" fillId="0" borderId="19" xfId="4" applyFont="1" applyBorder="1" applyAlignment="1">
      <alignment horizontal="center" vertical="center" shrinkToFit="1"/>
    </xf>
    <xf numFmtId="0" fontId="9" fillId="3" borderId="8" xfId="4" applyFont="1" applyFill="1" applyBorder="1" applyAlignment="1">
      <alignment horizontal="center" vertical="center"/>
    </xf>
    <xf numFmtId="0" fontId="9" fillId="3" borderId="0" xfId="4" applyFont="1" applyFill="1" applyAlignment="1">
      <alignment horizontal="center" vertical="center"/>
    </xf>
    <xf numFmtId="0" fontId="9" fillId="3" borderId="9" xfId="4" applyFont="1" applyFill="1" applyBorder="1" applyAlignment="1">
      <alignment horizontal="center" vertical="center"/>
    </xf>
    <xf numFmtId="0" fontId="8" fillId="3" borderId="17" xfId="4" applyFont="1" applyFill="1" applyBorder="1" applyAlignment="1">
      <alignment horizontal="center" vertical="center"/>
    </xf>
    <xf numFmtId="0" fontId="2" fillId="5" borderId="33" xfId="4" applyFont="1" applyFill="1" applyBorder="1" applyAlignment="1">
      <alignment horizontal="center" vertical="center" wrapText="1" shrinkToFit="1"/>
    </xf>
    <xf numFmtId="0" fontId="4" fillId="2" borderId="31" xfId="1" applyFont="1" applyFill="1" applyBorder="1" applyAlignment="1">
      <alignment horizontal="center" vertical="center" wrapText="1"/>
    </xf>
    <xf numFmtId="0" fontId="27" fillId="2" borderId="32" xfId="1" applyFont="1" applyFill="1" applyBorder="1" applyAlignment="1">
      <alignment horizontal="center" vertical="center"/>
    </xf>
    <xf numFmtId="0" fontId="27" fillId="2" borderId="1" xfId="1" applyFont="1" applyFill="1" applyBorder="1" applyAlignment="1">
      <alignment horizontal="center" vertical="center"/>
    </xf>
    <xf numFmtId="0" fontId="49" fillId="2" borderId="31" xfId="1" applyFont="1" applyFill="1" applyBorder="1" applyAlignment="1">
      <alignment horizontal="center" vertical="center" wrapText="1"/>
    </xf>
    <xf numFmtId="0" fontId="16" fillId="8" borderId="34" xfId="4" applyFont="1" applyFill="1" applyBorder="1" applyAlignment="1">
      <alignment horizontal="center" vertical="center"/>
    </xf>
    <xf numFmtId="0" fontId="16" fillId="8" borderId="35" xfId="4" applyFont="1" applyFill="1" applyBorder="1" applyAlignment="1">
      <alignment horizontal="center" vertical="center"/>
    </xf>
    <xf numFmtId="0" fontId="16" fillId="8" borderId="36" xfId="4" applyFont="1" applyFill="1" applyBorder="1" applyAlignment="1">
      <alignment horizontal="center" vertical="center"/>
    </xf>
    <xf numFmtId="0" fontId="13" fillId="0" borderId="25" xfId="4" applyFont="1" applyBorder="1" applyAlignment="1">
      <alignment vertical="top" wrapText="1"/>
    </xf>
    <xf numFmtId="0" fontId="13" fillId="0" borderId="4" xfId="4" applyFont="1" applyBorder="1" applyAlignment="1">
      <alignment vertical="top" wrapText="1"/>
    </xf>
    <xf numFmtId="0" fontId="13" fillId="0" borderId="26" xfId="4" applyFont="1" applyBorder="1" applyAlignment="1">
      <alignment vertical="top" wrapText="1"/>
    </xf>
    <xf numFmtId="0" fontId="13" fillId="0" borderId="6" xfId="4" applyFont="1" applyBorder="1" applyAlignment="1">
      <alignment vertical="top" wrapText="1"/>
    </xf>
    <xf numFmtId="0" fontId="13" fillId="0" borderId="0" xfId="4" applyFont="1" applyAlignment="1">
      <alignment vertical="top" wrapText="1"/>
    </xf>
    <xf numFmtId="0" fontId="13" fillId="0" borderId="7" xfId="4" applyFont="1" applyBorder="1" applyAlignment="1">
      <alignment vertical="top" wrapText="1"/>
    </xf>
    <xf numFmtId="0" fontId="13" fillId="0" borderId="10" xfId="4" applyFont="1" applyBorder="1" applyAlignment="1">
      <alignment vertical="top" wrapText="1"/>
    </xf>
    <xf numFmtId="0" fontId="13" fillId="0" borderId="11" xfId="4" applyFont="1" applyBorder="1" applyAlignment="1">
      <alignment vertical="top" wrapText="1"/>
    </xf>
    <xf numFmtId="0" fontId="13" fillId="0" borderId="12" xfId="4" applyFont="1" applyBorder="1" applyAlignment="1">
      <alignment vertical="top" wrapText="1"/>
    </xf>
    <xf numFmtId="0" fontId="2" fillId="5" borderId="23" xfId="4" applyFont="1" applyFill="1" applyBorder="1" applyAlignment="1">
      <alignment horizontal="center" vertical="center" wrapText="1" shrinkToFit="1"/>
    </xf>
    <xf numFmtId="0" fontId="2" fillId="5" borderId="21" xfId="4" applyFont="1" applyFill="1" applyBorder="1" applyAlignment="1">
      <alignment horizontal="center" vertical="center" wrapText="1" shrinkToFit="1"/>
    </xf>
    <xf numFmtId="0" fontId="9" fillId="0" borderId="8" xfId="4" applyFont="1" applyBorder="1" applyAlignment="1">
      <alignment horizontal="center" vertical="center" shrinkToFit="1"/>
    </xf>
    <xf numFmtId="0" fontId="9" fillId="0" borderId="0" xfId="4" applyFont="1" applyAlignment="1">
      <alignment horizontal="center" vertical="center" shrinkToFit="1"/>
    </xf>
    <xf numFmtId="0" fontId="9" fillId="0" borderId="9" xfId="4" applyFont="1" applyBorder="1" applyAlignment="1">
      <alignment horizontal="center" vertical="center" shrinkToFit="1"/>
    </xf>
    <xf numFmtId="49" fontId="8" fillId="0" borderId="17" xfId="4" applyNumberFormat="1" applyFont="1" applyBorder="1" applyAlignment="1">
      <alignment horizontal="center" vertical="center" shrinkToFit="1"/>
    </xf>
    <xf numFmtId="0" fontId="2" fillId="5" borderId="16" xfId="4" applyFont="1" applyFill="1" applyBorder="1" applyAlignment="1">
      <alignment horizontal="center" vertical="center" wrapText="1" shrinkToFit="1"/>
    </xf>
    <xf numFmtId="0" fontId="2" fillId="5" borderId="38" xfId="4" applyFont="1" applyFill="1" applyBorder="1" applyAlignment="1">
      <alignment horizontal="center" vertical="center" wrapText="1" shrinkToFit="1"/>
    </xf>
    <xf numFmtId="0" fontId="2" fillId="5" borderId="39" xfId="4" applyFont="1" applyFill="1" applyBorder="1" applyAlignment="1">
      <alignment horizontal="center" vertical="center" wrapText="1" shrinkToFit="1"/>
    </xf>
    <xf numFmtId="0" fontId="10" fillId="4" borderId="4" xfId="4" applyFont="1" applyFill="1" applyBorder="1" applyAlignment="1">
      <alignment horizontal="center" vertical="center" textRotation="255" wrapText="1"/>
    </xf>
    <xf numFmtId="0" fontId="10" fillId="4" borderId="0" xfId="4" applyFont="1" applyFill="1" applyAlignment="1">
      <alignment horizontal="center" vertical="center" textRotation="255" wrapText="1"/>
    </xf>
    <xf numFmtId="0" fontId="9" fillId="0" borderId="13" xfId="4" applyFont="1" applyBorder="1" applyAlignment="1">
      <alignment horizontal="center" vertical="center" shrinkToFit="1"/>
    </xf>
    <xf numFmtId="0" fontId="9" fillId="0" borderId="14" xfId="4" applyFont="1" applyBorder="1" applyAlignment="1">
      <alignment horizontal="center" vertical="center" shrinkToFit="1"/>
    </xf>
    <xf numFmtId="0" fontId="9" fillId="0" borderId="15" xfId="4" applyFont="1" applyBorder="1" applyAlignment="1">
      <alignment horizontal="center" vertical="center" shrinkToFit="1"/>
    </xf>
    <xf numFmtId="49" fontId="8" fillId="0" borderId="21" xfId="4" applyNumberFormat="1" applyFont="1" applyBorder="1" applyAlignment="1">
      <alignment horizontal="center" vertical="center" shrinkToFit="1"/>
    </xf>
    <xf numFmtId="0" fontId="22" fillId="0" borderId="18" xfId="1" applyFont="1" applyBorder="1" applyAlignment="1">
      <alignment horizontal="center" vertical="center" shrinkToFit="1"/>
    </xf>
    <xf numFmtId="0" fontId="22" fillId="0" borderId="1" xfId="1" applyFont="1" applyBorder="1" applyAlignment="1">
      <alignment horizontal="center" vertical="center" shrinkToFit="1"/>
    </xf>
    <xf numFmtId="0" fontId="22" fillId="0" borderId="19" xfId="1" applyFont="1" applyBorder="1" applyAlignment="1">
      <alignment horizontal="center" vertical="center" shrinkToFit="1"/>
    </xf>
    <xf numFmtId="0" fontId="21" fillId="0" borderId="9" xfId="1" applyFont="1" applyBorder="1" applyAlignment="1">
      <alignment horizontal="center" vertical="center" shrinkToFit="1"/>
    </xf>
    <xf numFmtId="0" fontId="9" fillId="0" borderId="24" xfId="1" applyFont="1" applyBorder="1" applyAlignment="1">
      <alignment horizontal="center" vertical="center" shrinkToFit="1"/>
    </xf>
    <xf numFmtId="0" fontId="9" fillId="0" borderId="2" xfId="1" applyFont="1" applyBorder="1" applyAlignment="1">
      <alignment horizontal="center" vertical="center" shrinkToFit="1"/>
    </xf>
    <xf numFmtId="0" fontId="9" fillId="0" borderId="22" xfId="1" applyFont="1" applyBorder="1" applyAlignment="1">
      <alignment horizontal="center" vertical="center" shrinkToFit="1"/>
    </xf>
    <xf numFmtId="0" fontId="9" fillId="0" borderId="13" xfId="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15" xfId="1" applyFont="1" applyBorder="1" applyAlignment="1">
      <alignment horizontal="center" vertical="center" shrinkToFit="1"/>
    </xf>
    <xf numFmtId="49" fontId="8" fillId="0" borderId="23" xfId="1" applyNumberFormat="1" applyFont="1" applyBorder="1" applyAlignment="1">
      <alignment horizontal="center" vertical="center" shrinkToFit="1"/>
    </xf>
    <xf numFmtId="49" fontId="8" fillId="0" borderId="21" xfId="1" applyNumberFormat="1" applyFont="1" applyBorder="1" applyAlignment="1">
      <alignment horizontal="center" vertical="center" shrinkToFit="1"/>
    </xf>
    <xf numFmtId="0" fontId="9" fillId="9" borderId="8" xfId="4" applyFont="1" applyFill="1" applyBorder="1" applyAlignment="1">
      <alignment horizontal="center" vertical="center" shrinkToFit="1"/>
    </xf>
    <xf numFmtId="0" fontId="9" fillId="9" borderId="0" xfId="4" applyFont="1" applyFill="1" applyAlignment="1">
      <alignment horizontal="center" vertical="center" shrinkToFit="1"/>
    </xf>
    <xf numFmtId="0" fontId="9" fillId="9" borderId="9" xfId="4" applyFont="1" applyFill="1" applyBorder="1" applyAlignment="1">
      <alignment horizontal="center" vertical="center" shrinkToFit="1"/>
    </xf>
    <xf numFmtId="0" fontId="9" fillId="9" borderId="13" xfId="4" applyFont="1" applyFill="1" applyBorder="1" applyAlignment="1">
      <alignment horizontal="center" vertical="center" shrinkToFit="1"/>
    </xf>
    <xf numFmtId="0" fontId="9" fillId="9" borderId="14" xfId="4" applyFont="1" applyFill="1" applyBorder="1" applyAlignment="1">
      <alignment horizontal="center" vertical="center" shrinkToFit="1"/>
    </xf>
    <xf numFmtId="0" fontId="9" fillId="9" borderId="15" xfId="4" applyFont="1" applyFill="1" applyBorder="1" applyAlignment="1">
      <alignment horizontal="center" vertical="center" shrinkToFit="1"/>
    </xf>
    <xf numFmtId="49" fontId="8" fillId="9" borderId="17" xfId="4" applyNumberFormat="1" applyFont="1" applyFill="1" applyBorder="1" applyAlignment="1">
      <alignment horizontal="center" vertical="center" shrinkToFit="1"/>
    </xf>
    <xf numFmtId="49" fontId="8" fillId="9" borderId="21" xfId="4" applyNumberFormat="1" applyFont="1" applyFill="1" applyBorder="1" applyAlignment="1">
      <alignment horizontal="center" vertical="center" shrinkToFit="1"/>
    </xf>
    <xf numFmtId="0" fontId="9" fillId="9" borderId="0" xfId="4" applyFont="1" applyFill="1" applyAlignment="1">
      <alignment horizontal="center" vertical="center"/>
    </xf>
    <xf numFmtId="0" fontId="9" fillId="9" borderId="9" xfId="4" applyFont="1" applyFill="1" applyBorder="1" applyAlignment="1">
      <alignment horizontal="center" vertical="center"/>
    </xf>
    <xf numFmtId="0" fontId="9" fillId="9" borderId="13" xfId="4" applyFont="1" applyFill="1" applyBorder="1" applyAlignment="1">
      <alignment horizontal="center" vertical="center"/>
    </xf>
    <xf numFmtId="0" fontId="9" fillId="9" borderId="14" xfId="4" applyFont="1" applyFill="1" applyBorder="1" applyAlignment="1">
      <alignment horizontal="center" vertical="center"/>
    </xf>
    <xf numFmtId="0" fontId="9" fillId="9" borderId="15" xfId="4" applyFont="1" applyFill="1" applyBorder="1" applyAlignment="1">
      <alignment horizontal="center" vertical="center"/>
    </xf>
    <xf numFmtId="49" fontId="8" fillId="9" borderId="17" xfId="4" applyNumberFormat="1" applyFont="1" applyFill="1" applyBorder="1" applyAlignment="1">
      <alignment horizontal="center" vertical="center"/>
    </xf>
    <xf numFmtId="49" fontId="8" fillId="9" borderId="21" xfId="4" applyNumberFormat="1" applyFont="1" applyFill="1" applyBorder="1" applyAlignment="1">
      <alignment horizontal="center" vertical="center"/>
    </xf>
    <xf numFmtId="0" fontId="9" fillId="0" borderId="3" xfId="4" applyFont="1" applyBorder="1" applyAlignment="1">
      <alignment horizontal="center" vertical="center" shrinkToFit="1"/>
    </xf>
    <xf numFmtId="0" fontId="9" fillId="0" borderId="4" xfId="4" applyFont="1" applyBorder="1" applyAlignment="1">
      <alignment horizontal="center" vertical="center" shrinkToFit="1"/>
    </xf>
    <xf numFmtId="0" fontId="9" fillId="0" borderId="5" xfId="4" applyFont="1" applyBorder="1" applyAlignment="1">
      <alignment horizontal="center" vertical="center" shrinkToFit="1"/>
    </xf>
    <xf numFmtId="49" fontId="8" fillId="0" borderId="16" xfId="4" applyNumberFormat="1" applyFont="1" applyBorder="1" applyAlignment="1">
      <alignment horizontal="center" vertical="center" shrinkToFit="1"/>
    </xf>
    <xf numFmtId="0" fontId="9" fillId="0" borderId="17" xfId="1" applyFont="1" applyBorder="1" applyAlignment="1">
      <alignment horizontal="center" vertical="center" shrinkToFit="1"/>
    </xf>
    <xf numFmtId="0" fontId="9" fillId="0" borderId="21" xfId="1" applyFont="1" applyBorder="1" applyAlignment="1">
      <alignment horizontal="center" vertical="center" shrinkToFit="1"/>
    </xf>
    <xf numFmtId="49" fontId="8" fillId="0" borderId="16" xfId="1" applyNumberFormat="1" applyFont="1" applyBorder="1" applyAlignment="1">
      <alignment horizontal="center" vertical="center" shrinkToFit="1"/>
    </xf>
    <xf numFmtId="0" fontId="9" fillId="9" borderId="17" xfId="1" applyFont="1" applyFill="1" applyBorder="1" applyAlignment="1">
      <alignment horizontal="center" vertical="center" shrinkToFit="1"/>
    </xf>
    <xf numFmtId="0" fontId="9" fillId="9" borderId="21" xfId="1" applyFont="1" applyFill="1" applyBorder="1" applyAlignment="1">
      <alignment horizontal="center" vertical="center" shrinkToFit="1"/>
    </xf>
    <xf numFmtId="49" fontId="8" fillId="9" borderId="16" xfId="1" applyNumberFormat="1" applyFont="1" applyFill="1" applyBorder="1" applyAlignment="1">
      <alignment horizontal="center" vertical="center" shrinkToFit="1"/>
    </xf>
    <xf numFmtId="49" fontId="8" fillId="9" borderId="38" xfId="1" applyNumberFormat="1" applyFont="1" applyFill="1" applyBorder="1" applyAlignment="1">
      <alignment horizontal="center" vertical="center" shrinkToFit="1"/>
    </xf>
    <xf numFmtId="0" fontId="9" fillId="9" borderId="3" xfId="4" applyFont="1" applyFill="1" applyBorder="1" applyAlignment="1">
      <alignment horizontal="center" vertical="center" shrinkToFit="1"/>
    </xf>
    <xf numFmtId="0" fontId="9" fillId="9" borderId="4" xfId="4" applyFont="1" applyFill="1" applyBorder="1" applyAlignment="1">
      <alignment horizontal="center" vertical="center" shrinkToFit="1"/>
    </xf>
    <xf numFmtId="0" fontId="9" fillId="9" borderId="5" xfId="4" applyFont="1" applyFill="1" applyBorder="1" applyAlignment="1">
      <alignment horizontal="center" vertical="center" shrinkToFit="1"/>
    </xf>
    <xf numFmtId="49" fontId="8" fillId="9" borderId="16" xfId="4" applyNumberFormat="1" applyFont="1" applyFill="1" applyBorder="1" applyAlignment="1">
      <alignment horizontal="center" vertical="center" shrinkToFit="1"/>
    </xf>
    <xf numFmtId="0" fontId="10" fillId="4" borderId="4" xfId="1" applyFont="1" applyFill="1" applyBorder="1" applyAlignment="1">
      <alignment horizontal="center" vertical="center" textRotation="255" wrapText="1"/>
    </xf>
    <xf numFmtId="0" fontId="10" fillId="4" borderId="0" xfId="1" applyFont="1" applyFill="1" applyAlignment="1">
      <alignment horizontal="center" vertical="center" textRotation="255" wrapText="1"/>
    </xf>
    <xf numFmtId="0" fontId="9" fillId="9" borderId="3" xfId="1" applyFont="1" applyFill="1" applyBorder="1" applyAlignment="1">
      <alignment horizontal="center" vertical="center" shrinkToFit="1"/>
    </xf>
    <xf numFmtId="0" fontId="9" fillId="9" borderId="4" xfId="1" applyFont="1" applyFill="1" applyBorder="1" applyAlignment="1">
      <alignment horizontal="center" vertical="center" shrinkToFit="1"/>
    </xf>
    <xf numFmtId="0" fontId="9" fillId="9" borderId="5" xfId="1" applyFont="1" applyFill="1" applyBorder="1" applyAlignment="1">
      <alignment horizontal="center" vertical="center" shrinkToFit="1"/>
    </xf>
    <xf numFmtId="0" fontId="9" fillId="9" borderId="13" xfId="1" applyFont="1" applyFill="1" applyBorder="1" applyAlignment="1">
      <alignment horizontal="center" vertical="center" shrinkToFit="1"/>
    </xf>
    <xf numFmtId="0" fontId="9" fillId="9" borderId="14" xfId="1" applyFont="1" applyFill="1" applyBorder="1" applyAlignment="1">
      <alignment horizontal="center" vertical="center" shrinkToFit="1"/>
    </xf>
    <xf numFmtId="0" fontId="9" fillId="9" borderId="15" xfId="1" applyFont="1" applyFill="1" applyBorder="1" applyAlignment="1">
      <alignment horizontal="center" vertical="center" shrinkToFit="1"/>
    </xf>
    <xf numFmtId="49" fontId="8" fillId="9" borderId="21" xfId="1" applyNumberFormat="1" applyFont="1" applyFill="1" applyBorder="1" applyAlignment="1">
      <alignment horizontal="center" vertical="center" shrinkToFit="1"/>
    </xf>
    <xf numFmtId="0" fontId="10" fillId="4" borderId="37" xfId="1" applyFont="1" applyFill="1" applyBorder="1" applyAlignment="1">
      <alignment horizontal="center" vertical="center" textRotation="255" wrapText="1"/>
    </xf>
    <xf numFmtId="0" fontId="9" fillId="0" borderId="8" xfId="1" applyFont="1" applyBorder="1" applyAlignment="1">
      <alignment horizontal="center" vertical="center" shrinkToFit="1"/>
    </xf>
    <xf numFmtId="0" fontId="9" fillId="0" borderId="0" xfId="1" applyFont="1" applyAlignment="1">
      <alignment horizontal="center" vertical="center" shrinkToFit="1"/>
    </xf>
    <xf numFmtId="0" fontId="9" fillId="0" borderId="9" xfId="1" applyFont="1" applyBorder="1" applyAlignment="1">
      <alignment horizontal="center" vertical="center" shrinkToFit="1"/>
    </xf>
    <xf numFmtId="49" fontId="8" fillId="0" borderId="17" xfId="1" applyNumberFormat="1" applyFont="1" applyBorder="1" applyAlignment="1">
      <alignment horizontal="center" vertical="center" shrinkToFit="1"/>
    </xf>
    <xf numFmtId="49" fontId="8" fillId="9" borderId="23" xfId="4" applyNumberFormat="1" applyFont="1" applyFill="1" applyBorder="1" applyAlignment="1">
      <alignment horizontal="center" vertical="center"/>
    </xf>
    <xf numFmtId="0" fontId="9" fillId="9" borderId="8" xfId="1" applyFont="1" applyFill="1" applyBorder="1" applyAlignment="1">
      <alignment horizontal="center" vertical="center" shrinkToFit="1"/>
    </xf>
    <xf numFmtId="0" fontId="9" fillId="9" borderId="0" xfId="1" applyFont="1" applyFill="1" applyAlignment="1">
      <alignment horizontal="center" vertical="center" shrinkToFit="1"/>
    </xf>
    <xf numFmtId="0" fontId="9" fillId="9" borderId="9" xfId="1" applyFont="1" applyFill="1" applyBorder="1" applyAlignment="1">
      <alignment horizontal="center" vertical="center" shrinkToFit="1"/>
    </xf>
    <xf numFmtId="49" fontId="8" fillId="9" borderId="17" xfId="1" applyNumberFormat="1" applyFont="1" applyFill="1" applyBorder="1" applyAlignment="1">
      <alignment horizontal="center" vertical="center" shrinkToFit="1"/>
    </xf>
    <xf numFmtId="0" fontId="16" fillId="4" borderId="3" xfId="1" applyFont="1" applyFill="1" applyBorder="1" applyAlignment="1">
      <alignment horizontal="center" vertical="center" textRotation="255" wrapText="1"/>
    </xf>
    <xf numFmtId="0" fontId="16" fillId="4" borderId="8" xfId="1" applyFont="1" applyFill="1" applyBorder="1" applyAlignment="1">
      <alignment horizontal="center" vertical="center" textRotation="255" wrapText="1"/>
    </xf>
    <xf numFmtId="0" fontId="16" fillId="4" borderId="13" xfId="1" applyFont="1" applyFill="1" applyBorder="1" applyAlignment="1">
      <alignment horizontal="center" vertical="center" textRotation="255" wrapText="1"/>
    </xf>
    <xf numFmtId="0" fontId="9" fillId="9" borderId="24" xfId="1" applyFont="1" applyFill="1" applyBorder="1" applyAlignment="1">
      <alignment horizontal="center" vertical="center"/>
    </xf>
    <xf numFmtId="0" fontId="9" fillId="9" borderId="2" xfId="1" applyFont="1" applyFill="1" applyBorder="1" applyAlignment="1">
      <alignment horizontal="center" vertical="center"/>
    </xf>
    <xf numFmtId="0" fontId="9" fillId="9" borderId="13" xfId="1" applyFont="1" applyFill="1" applyBorder="1" applyAlignment="1">
      <alignment horizontal="center" vertical="center"/>
    </xf>
    <xf numFmtId="0" fontId="9" fillId="9" borderId="14" xfId="1" applyFont="1" applyFill="1" applyBorder="1" applyAlignment="1">
      <alignment horizontal="center" vertical="center"/>
    </xf>
    <xf numFmtId="49" fontId="8" fillId="9" borderId="23" xfId="1" applyNumberFormat="1" applyFont="1" applyFill="1" applyBorder="1" applyAlignment="1">
      <alignment horizontal="center" vertical="center"/>
    </xf>
    <xf numFmtId="49" fontId="8" fillId="9" borderId="21" xfId="1" applyNumberFormat="1" applyFont="1" applyFill="1" applyBorder="1" applyAlignment="1">
      <alignment horizontal="center" vertical="center"/>
    </xf>
    <xf numFmtId="0" fontId="9" fillId="9" borderId="8" xfId="1" applyFont="1" applyFill="1" applyBorder="1" applyAlignment="1">
      <alignment horizontal="center" vertical="center"/>
    </xf>
    <xf numFmtId="0" fontId="9" fillId="9" borderId="0" xfId="1" applyFont="1" applyFill="1" applyAlignment="1">
      <alignment horizontal="center" vertical="center"/>
    </xf>
    <xf numFmtId="49" fontId="8" fillId="9" borderId="17" xfId="1" applyNumberFormat="1" applyFont="1" applyFill="1" applyBorder="1" applyAlignment="1">
      <alignment horizontal="center" vertical="center"/>
    </xf>
    <xf numFmtId="0" fontId="16" fillId="4" borderId="4" xfId="1" applyFont="1" applyFill="1" applyBorder="1" applyAlignment="1">
      <alignment horizontal="center" vertical="center" textRotation="255" shrinkToFit="1"/>
    </xf>
    <xf numFmtId="0" fontId="16" fillId="4" borderId="0" xfId="1" applyFont="1" applyFill="1" applyAlignment="1">
      <alignment horizontal="center" vertical="center" textRotation="255" shrinkToFit="1"/>
    </xf>
    <xf numFmtId="49" fontId="8" fillId="9" borderId="27" xfId="1" applyNumberFormat="1" applyFont="1" applyFill="1" applyBorder="1" applyAlignment="1">
      <alignment horizontal="center" vertical="center"/>
    </xf>
    <xf numFmtId="177" fontId="9" fillId="0" borderId="14" xfId="4" applyNumberFormat="1" applyFont="1" applyBorder="1" applyAlignment="1">
      <alignment horizontal="center" vertical="center"/>
    </xf>
    <xf numFmtId="178" fontId="31" fillId="0" borderId="43" xfId="1" applyNumberFormat="1" applyFont="1" applyBorder="1" applyAlignment="1">
      <alignment horizontal="right" vertical="center"/>
    </xf>
    <xf numFmtId="0" fontId="32" fillId="6" borderId="43" xfId="1" applyFont="1" applyFill="1" applyBorder="1" applyAlignment="1">
      <alignment horizontal="center" vertical="center"/>
    </xf>
    <xf numFmtId="178" fontId="28" fillId="0" borderId="40" xfId="1" applyNumberFormat="1" applyFont="1" applyBorder="1" applyAlignment="1">
      <alignment horizontal="left" vertical="center" shrinkToFit="1"/>
    </xf>
    <xf numFmtId="178" fontId="28" fillId="0" borderId="41" xfId="1" applyNumberFormat="1" applyFont="1" applyBorder="1" applyAlignment="1">
      <alignment horizontal="left" vertical="center" shrinkToFit="1"/>
    </xf>
    <xf numFmtId="178" fontId="28" fillId="0" borderId="42" xfId="1" applyNumberFormat="1" applyFont="1" applyBorder="1" applyAlignment="1">
      <alignment horizontal="left" vertical="center" shrinkToFit="1"/>
    </xf>
    <xf numFmtId="178" fontId="28" fillId="0" borderId="28" xfId="1" applyNumberFormat="1" applyFont="1" applyBorder="1" applyAlignment="1">
      <alignment horizontal="left" vertical="center" shrinkToFit="1"/>
    </xf>
    <xf numFmtId="178" fontId="28" fillId="0" borderId="30" xfId="1" applyNumberFormat="1" applyFont="1" applyBorder="1" applyAlignment="1">
      <alignment horizontal="left" vertical="center" shrinkToFit="1"/>
    </xf>
    <xf numFmtId="178" fontId="28" fillId="0" borderId="29" xfId="1" applyNumberFormat="1" applyFont="1" applyBorder="1" applyAlignment="1">
      <alignment horizontal="left" vertical="center" shrinkToFit="1"/>
    </xf>
    <xf numFmtId="0" fontId="9" fillId="9" borderId="22" xfId="1" applyFont="1" applyFill="1" applyBorder="1" applyAlignment="1">
      <alignment horizontal="center" vertical="center"/>
    </xf>
    <xf numFmtId="0" fontId="9" fillId="9" borderId="15" xfId="1" applyFont="1" applyFill="1" applyBorder="1" applyAlignment="1">
      <alignment horizontal="center" vertical="center"/>
    </xf>
    <xf numFmtId="0" fontId="9" fillId="9" borderId="9" xfId="1" applyFont="1" applyFill="1" applyBorder="1" applyAlignment="1">
      <alignment horizontal="center" vertical="center"/>
    </xf>
    <xf numFmtId="178" fontId="31" fillId="0" borderId="44" xfId="1" applyNumberFormat="1" applyFont="1" applyBorder="1" applyAlignment="1">
      <alignment horizontal="right" vertical="center"/>
    </xf>
    <xf numFmtId="0" fontId="32" fillId="6" borderId="44" xfId="1" applyFont="1" applyFill="1" applyBorder="1" applyAlignment="1">
      <alignment horizontal="center" vertical="center"/>
    </xf>
    <xf numFmtId="178" fontId="31" fillId="0" borderId="45" xfId="1" applyNumberFormat="1" applyFont="1" applyBorder="1" applyAlignment="1">
      <alignment horizontal="right" vertical="center"/>
    </xf>
    <xf numFmtId="0" fontId="32" fillId="6" borderId="45" xfId="1" applyFont="1" applyFill="1" applyBorder="1" applyAlignment="1">
      <alignment horizontal="center" vertical="center"/>
    </xf>
    <xf numFmtId="49" fontId="32" fillId="6" borderId="44" xfId="1" applyNumberFormat="1" applyFont="1" applyFill="1" applyBorder="1" applyAlignment="1">
      <alignment horizontal="center" vertical="center"/>
    </xf>
    <xf numFmtId="49" fontId="32" fillId="6" borderId="45" xfId="1" applyNumberFormat="1" applyFont="1" applyFill="1" applyBorder="1" applyAlignment="1">
      <alignment horizontal="center" vertical="center"/>
    </xf>
    <xf numFmtId="0" fontId="41" fillId="8" borderId="0" xfId="0" applyFont="1" applyFill="1" applyAlignment="1">
      <alignment horizontal="center" vertical="center"/>
    </xf>
    <xf numFmtId="0" fontId="40" fillId="0" borderId="0" xfId="0" applyFont="1" applyAlignment="1">
      <alignment vertical="center" wrapText="1"/>
    </xf>
    <xf numFmtId="0" fontId="9" fillId="9" borderId="8" xfId="4" applyFont="1" applyFill="1" applyBorder="1" applyAlignment="1">
      <alignment horizontal="center" vertical="center"/>
    </xf>
    <xf numFmtId="0" fontId="11" fillId="5" borderId="8" xfId="4" applyFont="1" applyFill="1" applyBorder="1" applyAlignment="1">
      <alignment horizontal="center" vertical="center" shrinkToFit="1"/>
    </xf>
    <xf numFmtId="0" fontId="11" fillId="5" borderId="13" xfId="4" applyFont="1" applyFill="1" applyBorder="1" applyAlignment="1">
      <alignment horizontal="center" vertical="center" shrinkToFit="1"/>
    </xf>
    <xf numFmtId="49" fontId="13" fillId="9" borderId="17" xfId="1" applyNumberFormat="1" applyFont="1" applyFill="1" applyBorder="1" applyAlignment="1">
      <alignment horizontal="center" vertical="center"/>
    </xf>
    <xf numFmtId="49" fontId="13" fillId="9" borderId="21" xfId="1" applyNumberFormat="1" applyFont="1" applyFill="1" applyBorder="1" applyAlignment="1">
      <alignment horizontal="center" vertical="center"/>
    </xf>
    <xf numFmtId="49" fontId="13" fillId="9" borderId="23" xfId="1" applyNumberFormat="1" applyFont="1" applyFill="1" applyBorder="1" applyAlignment="1">
      <alignment horizontal="center" vertical="center"/>
    </xf>
    <xf numFmtId="0" fontId="11" fillId="5" borderId="24" xfId="4" applyFont="1" applyFill="1" applyBorder="1" applyAlignment="1">
      <alignment horizontal="center" vertical="center" shrinkToFit="1"/>
    </xf>
    <xf numFmtId="49" fontId="13" fillId="9" borderId="27" xfId="1" applyNumberFormat="1" applyFont="1" applyFill="1" applyBorder="1" applyAlignment="1">
      <alignment horizontal="center" vertical="center"/>
    </xf>
    <xf numFmtId="0" fontId="11" fillId="5" borderId="17" xfId="4" applyFont="1" applyFill="1" applyBorder="1" applyAlignment="1">
      <alignment horizontal="center" vertical="center" shrinkToFit="1"/>
    </xf>
    <xf numFmtId="0" fontId="11" fillId="5" borderId="21" xfId="4" applyFont="1" applyFill="1" applyBorder="1" applyAlignment="1">
      <alignment horizontal="center" vertical="center" shrinkToFit="1"/>
    </xf>
    <xf numFmtId="0" fontId="11" fillId="5" borderId="23" xfId="4" applyFont="1" applyFill="1" applyBorder="1" applyAlignment="1">
      <alignment horizontal="center" vertical="center" shrinkToFit="1"/>
    </xf>
    <xf numFmtId="49" fontId="13" fillId="9" borderId="17" xfId="1" applyNumberFormat="1" applyFont="1" applyFill="1" applyBorder="1" applyAlignment="1">
      <alignment horizontal="center" vertical="center" shrinkToFit="1"/>
    </xf>
    <xf numFmtId="49" fontId="13" fillId="9" borderId="21" xfId="1" applyNumberFormat="1" applyFont="1" applyFill="1" applyBorder="1" applyAlignment="1">
      <alignment horizontal="center" vertical="center" shrinkToFit="1"/>
    </xf>
    <xf numFmtId="49" fontId="13" fillId="0" borderId="17" xfId="1" applyNumberFormat="1" applyFont="1" applyBorder="1" applyAlignment="1">
      <alignment horizontal="center" vertical="center" shrinkToFit="1"/>
    </xf>
    <xf numFmtId="49" fontId="13" fillId="0" borderId="21" xfId="1" applyNumberFormat="1" applyFont="1" applyBorder="1" applyAlignment="1">
      <alignment horizontal="center" vertical="center" shrinkToFit="1"/>
    </xf>
    <xf numFmtId="49" fontId="13" fillId="9" borderId="16" xfId="1" applyNumberFormat="1" applyFont="1" applyFill="1" applyBorder="1" applyAlignment="1">
      <alignment horizontal="center" vertical="center" shrinkToFit="1"/>
    </xf>
    <xf numFmtId="49" fontId="13" fillId="9" borderId="38" xfId="1" applyNumberFormat="1" applyFont="1" applyFill="1" applyBorder="1" applyAlignment="1">
      <alignment horizontal="center" vertical="center" shrinkToFit="1"/>
    </xf>
    <xf numFmtId="0" fontId="11" fillId="5" borderId="39" xfId="4" applyFont="1" applyFill="1" applyBorder="1" applyAlignment="1">
      <alignment horizontal="center" vertical="center" shrinkToFit="1"/>
    </xf>
    <xf numFmtId="49" fontId="13" fillId="0" borderId="23" xfId="1" applyNumberFormat="1" applyFont="1" applyBorder="1" applyAlignment="1">
      <alignment horizontal="center" vertical="center" shrinkToFit="1"/>
    </xf>
    <xf numFmtId="49" fontId="13" fillId="0" borderId="16" xfId="1" applyNumberFormat="1" applyFont="1" applyBorder="1" applyAlignment="1">
      <alignment horizontal="center" vertical="center" shrinkToFit="1"/>
    </xf>
    <xf numFmtId="0" fontId="11" fillId="5" borderId="27" xfId="4" applyFont="1" applyFill="1" applyBorder="1" applyAlignment="1">
      <alignment horizontal="center" vertical="center" shrinkToFit="1"/>
    </xf>
    <xf numFmtId="0" fontId="2" fillId="5" borderId="17" xfId="4" applyFont="1" applyFill="1" applyBorder="1" applyAlignment="1">
      <alignment horizontal="center" vertical="center" wrapText="1" shrinkToFit="1"/>
    </xf>
  </cellXfs>
  <cellStyles count="7">
    <cellStyle name="標準" xfId="0" builtinId="0"/>
    <cellStyle name="標準 2" xfId="3" xr:uid="{00000000-0005-0000-0000-000001000000}"/>
    <cellStyle name="標準 2 2" xfId="1" xr:uid="{00000000-0005-0000-0000-000002000000}"/>
    <cellStyle name="標準 2 2 2" xfId="4" xr:uid="{00000000-0005-0000-0000-000003000000}"/>
    <cellStyle name="標準 2 2 2 2" xfId="5" xr:uid="{00000000-0005-0000-0000-000004000000}"/>
    <cellStyle name="標準 3" xfId="6" xr:uid="{00000000-0005-0000-0000-000005000000}"/>
    <cellStyle name="標準_2007目標上級日程表" xfId="2" xr:uid="{00000000-0005-0000-0000-000006000000}"/>
  </cellStyles>
  <dxfs count="0"/>
  <tableStyles count="0" defaultTableStyle="TableStyleMedium2" defaultPivotStyle="PivotStyleMedium9"/>
  <colors>
    <mruColors>
      <color rgb="FFFFFFCC"/>
      <color rgb="FF4F81BD"/>
      <color rgb="FF005828"/>
      <color rgb="FFCCFFCC"/>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7.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26</xdr:col>
      <xdr:colOff>391885</xdr:colOff>
      <xdr:row>9</xdr:row>
      <xdr:rowOff>92363</xdr:rowOff>
    </xdr:from>
    <xdr:to>
      <xdr:col>40</xdr:col>
      <xdr:colOff>57727</xdr:colOff>
      <xdr:row>24</xdr:row>
      <xdr:rowOff>261257</xdr:rowOff>
    </xdr:to>
    <xdr:sp macro="" textlink="">
      <xdr:nvSpPr>
        <xdr:cNvPr id="2" name="テキスト ボックス 1">
          <a:extLst>
            <a:ext uri="{FF2B5EF4-FFF2-40B4-BE49-F238E27FC236}">
              <a16:creationId xmlns:a16="http://schemas.microsoft.com/office/drawing/2014/main" id="{04668DE1-B03A-49A4-9B23-ACA2523539BA}"/>
            </a:ext>
          </a:extLst>
        </xdr:cNvPr>
        <xdr:cNvSpPr txBox="1"/>
      </xdr:nvSpPr>
      <xdr:spPr>
        <a:xfrm>
          <a:off x="10885714" y="2900877"/>
          <a:ext cx="5761842" cy="4860637"/>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solidFill>
                <a:srgbClr val="0070C0"/>
              </a:solidFill>
            </a:rPr>
            <a:t>こちらの日程はサンプルです。</a:t>
          </a:r>
          <a:endParaRPr kumimoji="1" lang="en-US" altLang="ja-JP" sz="2400">
            <a:solidFill>
              <a:srgbClr val="0070C0"/>
            </a:solidFill>
          </a:endParaRPr>
        </a:p>
        <a:p>
          <a:r>
            <a:rPr kumimoji="1" lang="ja-JP" altLang="en-US" sz="2400">
              <a:solidFill>
                <a:srgbClr val="0070C0"/>
              </a:solidFill>
            </a:rPr>
            <a:t>当シートを修正して使用することもできます。</a:t>
          </a:r>
          <a:br>
            <a:rPr kumimoji="1" lang="en-US" altLang="ja-JP" sz="2400">
              <a:solidFill>
                <a:srgbClr val="0070C0"/>
              </a:solidFill>
            </a:rPr>
          </a:br>
          <a:endParaRPr kumimoji="1" lang="en-US" altLang="ja-JP" sz="2400">
            <a:solidFill>
              <a:srgbClr val="0070C0"/>
            </a:solidFill>
          </a:endParaRPr>
        </a:p>
        <a:p>
          <a:r>
            <a:rPr kumimoji="1" lang="en-US" altLang="ja-JP" sz="2400"/>
            <a:t>2024</a:t>
          </a:r>
          <a:r>
            <a:rPr kumimoji="1" lang="ja-JP" altLang="en-US" sz="2400"/>
            <a:t>年</a:t>
          </a:r>
          <a:r>
            <a:rPr kumimoji="1" lang="en-US" altLang="ja-JP" sz="2400"/>
            <a:t>5</a:t>
          </a:r>
          <a:r>
            <a:rPr kumimoji="1" lang="ja-JP" altLang="en-US" sz="2400"/>
            <a:t>月短答式試験に間に合うように（計算力を付けつつ３月末までに短答科目の講義</a:t>
          </a:r>
          <a:r>
            <a:rPr kumimoji="1" lang="en-US" altLang="ja-JP" sz="2400"/>
            <a:t>/</a:t>
          </a:r>
          <a:r>
            <a:rPr kumimoji="1" lang="ja-JP" altLang="en-US" sz="2400"/>
            <a:t>復習が余裕を持って修了するように）スケジューリングしてあります。</a:t>
          </a:r>
          <a:br>
            <a:rPr kumimoji="1" lang="en-US" altLang="ja-JP" sz="2400"/>
          </a:br>
          <a:r>
            <a:rPr kumimoji="1" lang="ja-JP" altLang="en-US" sz="2400"/>
            <a:t>なお、租税法・経営学は５月短答後から開始するスケジューリングで設定しています（租税法は別途、５月短答後学習を開始する受験生向けに短期集中講義を提供予定です）。</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B55E8F30-5A12-4B58-8938-62FDDCDDCFD4}"/>
            </a:ext>
          </a:extLst>
        </xdr:cNvPr>
        <xdr:cNvSpPr txBox="1"/>
      </xdr:nvSpPr>
      <xdr:spPr>
        <a:xfrm>
          <a:off x="2035175" y="158750"/>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twoCellAnchor>
    <xdr:from>
      <xdr:col>3</xdr:col>
      <xdr:colOff>87313</xdr:colOff>
      <xdr:row>8</xdr:row>
      <xdr:rowOff>55563</xdr:rowOff>
    </xdr:from>
    <xdr:to>
      <xdr:col>9</xdr:col>
      <xdr:colOff>203323</xdr:colOff>
      <xdr:row>10</xdr:row>
      <xdr:rowOff>161166</xdr:rowOff>
    </xdr:to>
    <xdr:sp macro="" textlink="">
      <xdr:nvSpPr>
        <xdr:cNvPr id="3" name="テキスト ボックス 2">
          <a:extLst>
            <a:ext uri="{FF2B5EF4-FFF2-40B4-BE49-F238E27FC236}">
              <a16:creationId xmlns:a16="http://schemas.microsoft.com/office/drawing/2014/main" id="{E6E5F75F-2828-4F57-8DAB-C1546B9184FB}"/>
            </a:ext>
          </a:extLst>
        </xdr:cNvPr>
        <xdr:cNvSpPr txBox="1"/>
      </xdr:nvSpPr>
      <xdr:spPr>
        <a:xfrm>
          <a:off x="2039938" y="1690688"/>
          <a:ext cx="2163885" cy="438978"/>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5</xdr:col>
      <xdr:colOff>132522</xdr:colOff>
      <xdr:row>0</xdr:row>
      <xdr:rowOff>121477</xdr:rowOff>
    </xdr:from>
    <xdr:ext cx="2352261" cy="1142620"/>
    <xdr:sp macro="" textlink="">
      <xdr:nvSpPr>
        <xdr:cNvPr id="2" name="テキスト ボックス 1">
          <a:extLst>
            <a:ext uri="{FF2B5EF4-FFF2-40B4-BE49-F238E27FC236}">
              <a16:creationId xmlns:a16="http://schemas.microsoft.com/office/drawing/2014/main" id="{ADFC36B0-B195-4709-AF78-03C6EB7B5A43}"/>
            </a:ext>
          </a:extLst>
        </xdr:cNvPr>
        <xdr:cNvSpPr txBox="1"/>
      </xdr:nvSpPr>
      <xdr:spPr>
        <a:xfrm>
          <a:off x="3511826" y="121477"/>
          <a:ext cx="2352261"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latin typeface="+mj-ea"/>
              <a:ea typeface="+mj-ea"/>
            </a:rPr>
            <a:t>日程を修正する場合は、</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このシートではなく、</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twoCellAnchor>
    <xdr:from>
      <xdr:col>5</xdr:col>
      <xdr:colOff>141654</xdr:colOff>
      <xdr:row>8</xdr:row>
      <xdr:rowOff>63501</xdr:rowOff>
    </xdr:from>
    <xdr:to>
      <xdr:col>5</xdr:col>
      <xdr:colOff>2305539</xdr:colOff>
      <xdr:row>11</xdr:row>
      <xdr:rowOff>5522</xdr:rowOff>
    </xdr:to>
    <xdr:sp macro="" textlink="">
      <xdr:nvSpPr>
        <xdr:cNvPr id="3" name="テキスト ボックス 2">
          <a:extLst>
            <a:ext uri="{FF2B5EF4-FFF2-40B4-BE49-F238E27FC236}">
              <a16:creationId xmlns:a16="http://schemas.microsoft.com/office/drawing/2014/main" id="{122A2A18-F66D-4752-B8F9-DA22A8CAD67F}"/>
            </a:ext>
          </a:extLst>
        </xdr:cNvPr>
        <xdr:cNvSpPr txBox="1"/>
      </xdr:nvSpPr>
      <xdr:spPr>
        <a:xfrm>
          <a:off x="3587219" y="1471544"/>
          <a:ext cx="2163885" cy="438978"/>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2867839</xdr:colOff>
      <xdr:row>73</xdr:row>
      <xdr:rowOff>84966</xdr:rowOff>
    </xdr:to>
    <xdr:pic>
      <xdr:nvPicPr>
        <xdr:cNvPr id="31" name="図 30">
          <a:extLst>
            <a:ext uri="{FF2B5EF4-FFF2-40B4-BE49-F238E27FC236}">
              <a16:creationId xmlns:a16="http://schemas.microsoft.com/office/drawing/2014/main" id="{463A7044-DC52-4FD8-A51C-99D40A6C4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4178" y="10911153"/>
          <a:ext cx="2798261" cy="1321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4716539</xdr:colOff>
      <xdr:row>98</xdr:row>
      <xdr:rowOff>50570</xdr:rowOff>
    </xdr:to>
    <xdr:pic>
      <xdr:nvPicPr>
        <xdr:cNvPr id="32" name="図 31">
          <a:extLst>
            <a:ext uri="{FF2B5EF4-FFF2-40B4-BE49-F238E27FC236}">
              <a16:creationId xmlns:a16="http://schemas.microsoft.com/office/drawing/2014/main" id="{0D99DFC7-46BC-4A11-BE84-92E15B1274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1003" y="13328897"/>
          <a:ext cx="4650136" cy="299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33" name="図 32">
          <a:extLst>
            <a:ext uri="{FF2B5EF4-FFF2-40B4-BE49-F238E27FC236}">
              <a16:creationId xmlns:a16="http://schemas.microsoft.com/office/drawing/2014/main" id="{CA97BF30-B685-46F8-A5BC-6DBDD8400A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4178" y="18040720"/>
          <a:ext cx="2903631" cy="1116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67651</xdr:rowOff>
    </xdr:to>
    <xdr:pic>
      <xdr:nvPicPr>
        <xdr:cNvPr id="34" name="図 33">
          <a:extLst>
            <a:ext uri="{FF2B5EF4-FFF2-40B4-BE49-F238E27FC236}">
              <a16:creationId xmlns:a16="http://schemas.microsoft.com/office/drawing/2014/main" id="{C621DB22-0CEA-447C-B063-CC98230A619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94178" y="20020732"/>
          <a:ext cx="4123968" cy="12749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35" name="図 34">
          <a:extLst>
            <a:ext uri="{FF2B5EF4-FFF2-40B4-BE49-F238E27FC236}">
              <a16:creationId xmlns:a16="http://schemas.microsoft.com/office/drawing/2014/main" id="{A3912F37-4343-4E17-81D7-1E9125B7F25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94178" y="3068558"/>
          <a:ext cx="2751507" cy="1687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4793811</xdr:colOff>
      <xdr:row>48</xdr:row>
      <xdr:rowOff>39511</xdr:rowOff>
    </xdr:to>
    <xdr:pic>
      <xdr:nvPicPr>
        <xdr:cNvPr id="36" name="図 35">
          <a:extLst>
            <a:ext uri="{FF2B5EF4-FFF2-40B4-BE49-F238E27FC236}">
              <a16:creationId xmlns:a16="http://schemas.microsoft.com/office/drawing/2014/main" id="{226750B8-6E4F-40E2-A661-684E136C0F3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394178" y="7250927"/>
          <a:ext cx="4724233" cy="808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4736398</xdr:colOff>
      <xdr:row>59</xdr:row>
      <xdr:rowOff>121389</xdr:rowOff>
    </xdr:to>
    <xdr:pic>
      <xdr:nvPicPr>
        <xdr:cNvPr id="37" name="図 36">
          <a:extLst>
            <a:ext uri="{FF2B5EF4-FFF2-40B4-BE49-F238E27FC236}">
              <a16:creationId xmlns:a16="http://schemas.microsoft.com/office/drawing/2014/main" id="{29AF58C6-D39E-4F42-AB07-59D4DCE72D2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391003" y="8766334"/>
          <a:ext cx="4669995" cy="1191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1851113</xdr:colOff>
      <xdr:row>148</xdr:row>
      <xdr:rowOff>101600</xdr:rowOff>
    </xdr:to>
    <xdr:pic>
      <xdr:nvPicPr>
        <xdr:cNvPr id="38" name="図 37">
          <a:extLst>
            <a:ext uri="{FF2B5EF4-FFF2-40B4-BE49-F238E27FC236}">
              <a16:creationId xmlns:a16="http://schemas.microsoft.com/office/drawing/2014/main" id="{806EEA4C-421D-4F99-852A-FA91E66AF54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26200" y="22891750"/>
          <a:ext cx="1749513" cy="1739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3496821</xdr:colOff>
      <xdr:row>148</xdr:row>
      <xdr:rowOff>127001</xdr:rowOff>
    </xdr:to>
    <xdr:pic>
      <xdr:nvPicPr>
        <xdr:cNvPr id="39" name="図 38">
          <a:extLst>
            <a:ext uri="{FF2B5EF4-FFF2-40B4-BE49-F238E27FC236}">
              <a16:creationId xmlns:a16="http://schemas.microsoft.com/office/drawing/2014/main" id="{6D74C107-6FDD-4192-9C93-8CAA6B5B60F5}"/>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372288" y="23356423"/>
          <a:ext cx="1449133" cy="13006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2523567</xdr:colOff>
      <xdr:row>168</xdr:row>
      <xdr:rowOff>112060</xdr:rowOff>
    </xdr:to>
    <xdr:pic>
      <xdr:nvPicPr>
        <xdr:cNvPr id="40" name="図 39">
          <a:extLst>
            <a:ext uri="{FF2B5EF4-FFF2-40B4-BE49-F238E27FC236}">
              <a16:creationId xmlns:a16="http://schemas.microsoft.com/office/drawing/2014/main" id="{DBB3ED36-83A9-4ADB-88BD-FA0A802A9524}"/>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474573" y="25287569"/>
          <a:ext cx="2373594" cy="2656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41" name="図 40">
          <a:extLst>
            <a:ext uri="{FF2B5EF4-FFF2-40B4-BE49-F238E27FC236}">
              <a16:creationId xmlns:a16="http://schemas.microsoft.com/office/drawing/2014/main" id="{06D5A1FB-B516-4716-8BDC-E4CBB4C8C6F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466538" y="28784308"/>
          <a:ext cx="2731621" cy="1843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5</xdr:col>
      <xdr:colOff>132522</xdr:colOff>
      <xdr:row>0</xdr:row>
      <xdr:rowOff>121477</xdr:rowOff>
    </xdr:from>
    <xdr:ext cx="2175565" cy="1142620"/>
    <xdr:sp macro="" textlink="">
      <xdr:nvSpPr>
        <xdr:cNvPr id="2" name="テキスト ボックス 1">
          <a:extLst>
            <a:ext uri="{FF2B5EF4-FFF2-40B4-BE49-F238E27FC236}">
              <a16:creationId xmlns:a16="http://schemas.microsoft.com/office/drawing/2014/main" id="{78EFADF5-D4F4-41E8-AA53-146DF4E994B0}"/>
            </a:ext>
          </a:extLst>
        </xdr:cNvPr>
        <xdr:cNvSpPr txBox="1"/>
      </xdr:nvSpPr>
      <xdr:spPr>
        <a:xfrm>
          <a:off x="3580572" y="124652"/>
          <a:ext cx="2175565"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日程を修正する場合は、「入力シート」の日程を修正してください。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3F3258CF-5F95-44A9-803F-7C537C9D52E9}"/>
            </a:ext>
          </a:extLst>
        </xdr:cNvPr>
        <xdr:cNvSpPr txBox="1"/>
      </xdr:nvSpPr>
      <xdr:spPr>
        <a:xfrm>
          <a:off x="2044700" y="161925"/>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2867839</xdr:colOff>
      <xdr:row>73</xdr:row>
      <xdr:rowOff>84966</xdr:rowOff>
    </xdr:to>
    <xdr:pic>
      <xdr:nvPicPr>
        <xdr:cNvPr id="2" name="図 1">
          <a:extLst>
            <a:ext uri="{FF2B5EF4-FFF2-40B4-BE49-F238E27FC236}">
              <a16:creationId xmlns:a16="http://schemas.microsoft.com/office/drawing/2014/main" id="{4F29DAE4-5597-429C-94AF-0A7F1E035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10053" y="10727003"/>
          <a:ext cx="2801436" cy="1292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4716539</xdr:colOff>
      <xdr:row>98</xdr:row>
      <xdr:rowOff>50570</xdr:rowOff>
    </xdr:to>
    <xdr:pic>
      <xdr:nvPicPr>
        <xdr:cNvPr id="3" name="図 2">
          <a:extLst>
            <a:ext uri="{FF2B5EF4-FFF2-40B4-BE49-F238E27FC236}">
              <a16:creationId xmlns:a16="http://schemas.microsoft.com/office/drawing/2014/main" id="{F0E79265-A826-4713-9449-5EE37EC8B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13228" y="13097122"/>
          <a:ext cx="4646961" cy="29363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4" name="図 3">
          <a:extLst>
            <a:ext uri="{FF2B5EF4-FFF2-40B4-BE49-F238E27FC236}">
              <a16:creationId xmlns:a16="http://schemas.microsoft.com/office/drawing/2014/main" id="{95F18766-24AD-4B56-8FF6-BB88F79927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10053" y="17393020"/>
          <a:ext cx="2906806" cy="1094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67651</xdr:rowOff>
    </xdr:to>
    <xdr:pic>
      <xdr:nvPicPr>
        <xdr:cNvPr id="5" name="図 4">
          <a:extLst>
            <a:ext uri="{FF2B5EF4-FFF2-40B4-BE49-F238E27FC236}">
              <a16:creationId xmlns:a16="http://schemas.microsoft.com/office/drawing/2014/main" id="{6104917E-D5FA-44ED-AB1D-865D4002E10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10053" y="19334932"/>
          <a:ext cx="4127143" cy="12495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6" name="図 5">
          <a:extLst>
            <a:ext uri="{FF2B5EF4-FFF2-40B4-BE49-F238E27FC236}">
              <a16:creationId xmlns:a16="http://schemas.microsoft.com/office/drawing/2014/main" id="{EDDA2678-7E52-4794-8D93-83900C7D91F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10053" y="3030458"/>
          <a:ext cx="2754682" cy="16561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4793811</xdr:colOff>
      <xdr:row>48</xdr:row>
      <xdr:rowOff>39511</xdr:rowOff>
    </xdr:to>
    <xdr:pic>
      <xdr:nvPicPr>
        <xdr:cNvPr id="7" name="図 6">
          <a:extLst>
            <a:ext uri="{FF2B5EF4-FFF2-40B4-BE49-F238E27FC236}">
              <a16:creationId xmlns:a16="http://schemas.microsoft.com/office/drawing/2014/main" id="{810B55A1-8256-45B3-8ABD-A5ACE16ED786}"/>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410053" y="7133452"/>
          <a:ext cx="4727408" cy="7927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4736398</xdr:colOff>
      <xdr:row>59</xdr:row>
      <xdr:rowOff>121389</xdr:rowOff>
    </xdr:to>
    <xdr:pic>
      <xdr:nvPicPr>
        <xdr:cNvPr id="8" name="図 7">
          <a:extLst>
            <a:ext uri="{FF2B5EF4-FFF2-40B4-BE49-F238E27FC236}">
              <a16:creationId xmlns:a16="http://schemas.microsoft.com/office/drawing/2014/main" id="{6C28976D-2A55-4F0F-BAF5-BAD7FF081BE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413228" y="8617109"/>
          <a:ext cx="4666820" cy="1172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1851113</xdr:colOff>
      <xdr:row>148</xdr:row>
      <xdr:rowOff>101600</xdr:rowOff>
    </xdr:to>
    <xdr:pic>
      <xdr:nvPicPr>
        <xdr:cNvPr id="9" name="図 8">
          <a:extLst>
            <a:ext uri="{FF2B5EF4-FFF2-40B4-BE49-F238E27FC236}">
              <a16:creationId xmlns:a16="http://schemas.microsoft.com/office/drawing/2014/main" id="{74F2C02C-2217-8F77-D59A-2655308061F6}"/>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26200" y="22891750"/>
          <a:ext cx="1749513" cy="1739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3496821</xdr:colOff>
      <xdr:row>148</xdr:row>
      <xdr:rowOff>127001</xdr:rowOff>
    </xdr:to>
    <xdr:pic>
      <xdr:nvPicPr>
        <xdr:cNvPr id="10" name="図 9">
          <a:extLst>
            <a:ext uri="{FF2B5EF4-FFF2-40B4-BE49-F238E27FC236}">
              <a16:creationId xmlns:a16="http://schemas.microsoft.com/office/drawing/2014/main" id="{21AB9892-2D7B-46CF-0809-F6E8C0250381}"/>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367806" y="23253702"/>
          <a:ext cx="1449133" cy="129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2523567</xdr:colOff>
      <xdr:row>168</xdr:row>
      <xdr:rowOff>112060</xdr:rowOff>
    </xdr:to>
    <xdr:pic>
      <xdr:nvPicPr>
        <xdr:cNvPr id="11" name="図 10">
          <a:extLst>
            <a:ext uri="{FF2B5EF4-FFF2-40B4-BE49-F238E27FC236}">
              <a16:creationId xmlns:a16="http://schemas.microsoft.com/office/drawing/2014/main" id="{461C1488-3514-1496-7DFB-BF9A18C28267}"/>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470091" y="25175884"/>
          <a:ext cx="2373594" cy="2644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12" name="図 11">
          <a:extLst>
            <a:ext uri="{FF2B5EF4-FFF2-40B4-BE49-F238E27FC236}">
              <a16:creationId xmlns:a16="http://schemas.microsoft.com/office/drawing/2014/main" id="{6CC699B9-B882-C34F-C6C5-87DE0B61730E}"/>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462056" y="28656934"/>
          <a:ext cx="2731621" cy="1835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112BA-6749-42A3-BCDD-6736A7AD2E23}">
  <sheetPr>
    <tabColor theme="8" tint="-0.499984740745262"/>
    <pageSetUpPr fitToPage="1"/>
  </sheetPr>
  <dimension ref="B1:AJ49"/>
  <sheetViews>
    <sheetView showGridLines="0" tabSelected="1" view="pageBreakPreview" zoomScale="70" zoomScaleNormal="70" zoomScaleSheetLayoutView="70" workbookViewId="0"/>
  </sheetViews>
  <sheetFormatPr defaultColWidth="9" defaultRowHeight="23.15" customHeight="1"/>
  <cols>
    <col min="1" max="4" width="6" style="1" customWidth="1"/>
    <col min="5" max="5" width="6" style="2" customWidth="1"/>
    <col min="6" max="7" width="6" style="1" customWidth="1"/>
    <col min="8" max="8" width="6" style="1" hidden="1" customWidth="1"/>
    <col min="9" max="16" width="6" style="1" customWidth="1"/>
    <col min="17" max="18" width="6" style="3" customWidth="1"/>
    <col min="19" max="28" width="6" style="1" customWidth="1"/>
    <col min="29" max="33" width="6" style="8" customWidth="1"/>
    <col min="34" max="34" width="9.1796875" style="1" customWidth="1"/>
    <col min="35" max="35" width="12" style="1" customWidth="1"/>
    <col min="36" max="36" width="6.08984375" style="1" customWidth="1"/>
    <col min="37" max="37" width="21.1796875" style="1" customWidth="1"/>
    <col min="38" max="42" width="6.08984375" style="1" customWidth="1"/>
    <col min="43" max="16384" width="9" style="1"/>
  </cols>
  <sheetData>
    <row r="1" spans="2:33" ht="25.5" customHeight="1" thickBot="1"/>
    <row r="2" spans="2:33" s="156" customFormat="1" ht="52.5" customHeight="1">
      <c r="B2" s="211" t="s">
        <v>137</v>
      </c>
      <c r="C2" s="212"/>
      <c r="D2" s="212"/>
      <c r="E2" s="212"/>
      <c r="F2" s="212"/>
      <c r="G2" s="212"/>
      <c r="H2" s="212"/>
      <c r="I2" s="212"/>
      <c r="J2" s="212"/>
      <c r="K2" s="212"/>
      <c r="L2" s="212"/>
      <c r="M2" s="212"/>
      <c r="N2" s="212"/>
      <c r="O2" s="212"/>
      <c r="P2" s="212"/>
      <c r="Q2" s="212"/>
      <c r="R2" s="212"/>
      <c r="S2" s="212"/>
      <c r="T2" s="212"/>
      <c r="U2" s="212"/>
      <c r="V2" s="212"/>
      <c r="W2" s="212"/>
      <c r="X2" s="212"/>
      <c r="Y2" s="212"/>
      <c r="Z2" s="212"/>
      <c r="AA2" s="212"/>
      <c r="AB2" s="212"/>
      <c r="AC2" s="212"/>
      <c r="AD2" s="212"/>
      <c r="AE2" s="212"/>
      <c r="AF2" s="212"/>
      <c r="AG2" s="212"/>
    </row>
    <row r="3" spans="2:33" s="156" customFormat="1" ht="23" customHeight="1">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row>
    <row r="4" spans="2:33" s="156" customFormat="1" ht="23" customHeight="1">
      <c r="B4" s="157"/>
      <c r="C4" s="158" t="s">
        <v>138</v>
      </c>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7"/>
    </row>
    <row r="5" spans="2:33" s="156" customFormat="1" ht="23" customHeight="1">
      <c r="B5" s="157"/>
      <c r="C5" s="160" t="s">
        <v>435</v>
      </c>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row>
    <row r="6" spans="2:33" s="156" customFormat="1" ht="23" customHeight="1">
      <c r="B6" s="157"/>
      <c r="C6" s="160" t="s">
        <v>511</v>
      </c>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row>
    <row r="7" spans="2:33" s="156" customFormat="1" ht="23" customHeight="1">
      <c r="B7" s="157"/>
      <c r="C7" s="160" t="s">
        <v>510</v>
      </c>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row>
    <row r="8" spans="2:33" s="156" customFormat="1" ht="23" customHeight="1">
      <c r="B8" s="157"/>
      <c r="C8" s="160"/>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row>
    <row r="9" spans="2:33" s="156" customFormat="1" ht="23" customHeight="1">
      <c r="B9" s="157"/>
      <c r="C9" s="158" t="s">
        <v>142</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7"/>
    </row>
    <row r="10" spans="2:33" s="156" customFormat="1" ht="23" customHeight="1">
      <c r="B10" s="157"/>
      <c r="C10" s="160" t="s">
        <v>512</v>
      </c>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row>
    <row r="11" spans="2:33" s="156" customFormat="1" ht="23" customHeight="1">
      <c r="B11" s="157"/>
      <c r="C11" s="160" t="s">
        <v>436</v>
      </c>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row>
    <row r="12" spans="2:33" s="156" customFormat="1" ht="23" customHeight="1">
      <c r="B12" s="157"/>
      <c r="C12" s="160"/>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row>
    <row r="13" spans="2:33" s="156" customFormat="1" ht="23" customHeight="1">
      <c r="B13" s="157"/>
      <c r="C13" s="158" t="s">
        <v>139</v>
      </c>
      <c r="D13" s="159"/>
      <c r="E13" s="159"/>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7"/>
    </row>
    <row r="14" spans="2:33" s="156" customFormat="1" ht="23" customHeight="1">
      <c r="B14" s="157"/>
      <c r="C14" s="160" t="s">
        <v>513</v>
      </c>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row>
    <row r="15" spans="2:33" s="156" customFormat="1" ht="23" customHeight="1">
      <c r="B15" s="157"/>
      <c r="C15" s="160" t="s">
        <v>437</v>
      </c>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row>
    <row r="16" spans="2:33" s="156" customFormat="1" ht="23" customHeight="1">
      <c r="B16" s="157"/>
      <c r="C16" s="160" t="s">
        <v>451</v>
      </c>
      <c r="D16" s="157"/>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row>
    <row r="17" spans="2:33" s="156" customFormat="1" ht="23" customHeight="1">
      <c r="B17" s="157"/>
      <c r="C17" s="160" t="s">
        <v>452</v>
      </c>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row>
    <row r="18" spans="2:33" s="156" customFormat="1" ht="23" customHeight="1">
      <c r="B18" s="157"/>
      <c r="C18" s="160" t="s">
        <v>514</v>
      </c>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row>
    <row r="19" spans="2:33" s="156" customFormat="1" ht="23" customHeight="1">
      <c r="B19" s="157"/>
      <c r="C19" s="160"/>
      <c r="D19" s="157"/>
      <c r="E19" s="157"/>
      <c r="F19" s="200" t="s">
        <v>515</v>
      </c>
      <c r="G19" s="157"/>
      <c r="H19" s="157"/>
      <c r="I19" s="157"/>
      <c r="J19" s="157"/>
      <c r="K19" s="157"/>
      <c r="L19" s="157"/>
      <c r="M19" s="157"/>
      <c r="N19" s="157"/>
      <c r="O19" s="157"/>
      <c r="P19" s="157"/>
      <c r="Q19" s="157"/>
      <c r="R19" s="157"/>
      <c r="S19" s="157"/>
      <c r="T19" s="157"/>
      <c r="U19" s="157"/>
      <c r="V19" s="157"/>
      <c r="W19" s="157"/>
      <c r="X19" s="157"/>
      <c r="Y19" s="157"/>
      <c r="Z19" s="157"/>
      <c r="AA19" s="157"/>
      <c r="AB19" s="157"/>
      <c r="AC19" s="157"/>
      <c r="AD19" s="157"/>
      <c r="AE19" s="157"/>
      <c r="AF19" s="157"/>
      <c r="AG19" s="157"/>
    </row>
    <row r="20" spans="2:33" s="156" customFormat="1" ht="23" customHeight="1">
      <c r="B20" s="157"/>
      <c r="C20" s="158" t="s">
        <v>146</v>
      </c>
      <c r="D20" s="159"/>
      <c r="E20" s="159"/>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7"/>
    </row>
    <row r="21" spans="2:33" s="156" customFormat="1" ht="23" customHeight="1">
      <c r="B21" s="157"/>
      <c r="C21" s="160" t="s">
        <v>438</v>
      </c>
      <c r="D21" s="157"/>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row>
    <row r="22" spans="2:33" s="156" customFormat="1" ht="23" customHeight="1">
      <c r="B22" s="157"/>
      <c r="C22" s="160" t="s">
        <v>439</v>
      </c>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row>
    <row r="23" spans="2:33" s="156" customFormat="1" ht="23" customHeight="1">
      <c r="B23" s="157"/>
      <c r="C23" s="160" t="s">
        <v>440</v>
      </c>
      <c r="D23" s="157"/>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row>
    <row r="24" spans="2:33" s="156" customFormat="1" ht="23" customHeight="1">
      <c r="B24" s="157"/>
      <c r="C24" s="160"/>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157"/>
      <c r="AB24" s="157"/>
      <c r="AC24" s="157"/>
      <c r="AD24" s="157"/>
      <c r="AE24" s="157"/>
      <c r="AF24" s="157"/>
      <c r="AG24" s="157"/>
    </row>
    <row r="25" spans="2:33" s="156" customFormat="1" ht="23" customHeight="1">
      <c r="B25" s="157"/>
      <c r="C25" s="160" t="s">
        <v>441</v>
      </c>
      <c r="D25" s="157"/>
      <c r="E25" s="157"/>
      <c r="F25" s="157"/>
      <c r="G25" s="157"/>
      <c r="H25" s="157"/>
      <c r="I25" s="157"/>
      <c r="J25" s="157"/>
      <c r="K25" s="157"/>
      <c r="L25" s="157"/>
      <c r="M25" s="157"/>
      <c r="N25" s="157"/>
      <c r="O25" s="157"/>
      <c r="P25" s="157"/>
      <c r="Q25" s="157"/>
      <c r="R25" s="157"/>
      <c r="S25" s="157"/>
      <c r="T25" s="157"/>
      <c r="U25" s="157"/>
      <c r="V25" s="157"/>
      <c r="W25" s="157"/>
      <c r="X25" s="157"/>
      <c r="Y25" s="157"/>
      <c r="Z25" s="157"/>
      <c r="AA25" s="157"/>
      <c r="AB25" s="157"/>
      <c r="AC25" s="157"/>
      <c r="AD25" s="157"/>
      <c r="AE25" s="157"/>
      <c r="AF25" s="157"/>
      <c r="AG25" s="157"/>
    </row>
    <row r="26" spans="2:33" s="156" customFormat="1" ht="23" customHeight="1">
      <c r="B26" s="157"/>
      <c r="C26" s="160" t="s">
        <v>496</v>
      </c>
      <c r="D26" s="157"/>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row>
    <row r="27" spans="2:33" s="156" customFormat="1" ht="23" customHeight="1">
      <c r="B27" s="157"/>
      <c r="C27" s="160" t="s">
        <v>497</v>
      </c>
      <c r="D27" s="157"/>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row>
    <row r="28" spans="2:33" s="156" customFormat="1" ht="23" customHeight="1">
      <c r="B28" s="157"/>
      <c r="C28" s="161"/>
      <c r="D28" s="157"/>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row>
    <row r="29" spans="2:33" s="156" customFormat="1" ht="23" customHeight="1">
      <c r="B29" s="157"/>
      <c r="C29" s="158" t="s">
        <v>495</v>
      </c>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7"/>
    </row>
    <row r="30" spans="2:33" s="156" customFormat="1" ht="23" customHeight="1">
      <c r="B30" s="157"/>
      <c r="C30" s="160" t="s">
        <v>442</v>
      </c>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row>
    <row r="31" spans="2:33" s="156" customFormat="1" ht="23" customHeight="1">
      <c r="B31" s="157"/>
      <c r="C31" s="160"/>
      <c r="D31" s="157"/>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row>
    <row r="32" spans="2:33" s="156" customFormat="1" ht="23" customHeight="1">
      <c r="B32" s="157"/>
      <c r="C32" s="160" t="s">
        <v>443</v>
      </c>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row>
    <row r="33" spans="2:36" s="156" customFormat="1" ht="23" customHeight="1">
      <c r="B33" s="157"/>
      <c r="D33" s="166" t="s">
        <v>423</v>
      </c>
      <c r="E33" s="157"/>
      <c r="F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row>
    <row r="34" spans="2:36" s="156" customFormat="1" ht="22.5" customHeight="1">
      <c r="B34" s="157"/>
      <c r="D34" s="157"/>
      <c r="E34" s="157"/>
      <c r="F34" s="157"/>
      <c r="G34" s="157"/>
      <c r="H34" s="157"/>
      <c r="I34" s="157"/>
      <c r="J34" s="157"/>
      <c r="K34" s="157"/>
      <c r="L34" s="157"/>
      <c r="M34" s="157"/>
      <c r="N34" s="157"/>
      <c r="O34" s="157"/>
      <c r="P34" s="157"/>
      <c r="R34" s="157"/>
      <c r="S34" s="157"/>
      <c r="T34" s="157"/>
      <c r="U34" s="157"/>
      <c r="V34" s="157"/>
      <c r="W34" s="157"/>
      <c r="X34" s="157"/>
      <c r="Y34" s="157"/>
      <c r="Z34" s="157"/>
      <c r="AA34" s="157"/>
      <c r="AB34" s="157"/>
      <c r="AC34" s="157"/>
      <c r="AD34" s="157"/>
      <c r="AE34" s="157"/>
      <c r="AF34" s="157"/>
      <c r="AG34" s="157"/>
    </row>
    <row r="35" spans="2:36" ht="22.5" customHeight="1">
      <c r="B35" s="153"/>
      <c r="C35" s="160" t="s">
        <v>444</v>
      </c>
      <c r="D35" s="154"/>
      <c r="E35" s="162"/>
      <c r="F35" s="162"/>
      <c r="G35" s="154"/>
      <c r="H35" s="154"/>
      <c r="I35" s="154"/>
      <c r="J35" s="154"/>
      <c r="K35" s="154"/>
      <c r="L35" s="154"/>
      <c r="M35" s="154"/>
      <c r="N35" s="154"/>
      <c r="O35" s="154"/>
      <c r="P35" s="154"/>
      <c r="Q35" s="155"/>
      <c r="R35" s="155"/>
      <c r="S35" s="154"/>
      <c r="T35" s="154"/>
      <c r="U35" s="154"/>
      <c r="V35" s="154"/>
      <c r="W35" s="154"/>
      <c r="X35" s="154"/>
      <c r="Y35" s="154"/>
      <c r="Z35" s="154"/>
      <c r="AA35" s="154"/>
      <c r="AB35" s="154"/>
      <c r="AC35" s="154"/>
      <c r="AD35" s="162"/>
      <c r="AE35" s="154"/>
      <c r="AF35" s="154"/>
      <c r="AG35" s="154"/>
    </row>
    <row r="36" spans="2:36" ht="22.5" customHeight="1">
      <c r="B36" s="153"/>
      <c r="C36" s="160"/>
      <c r="D36" s="166" t="s">
        <v>420</v>
      </c>
      <c r="E36" s="162"/>
      <c r="F36" s="162"/>
      <c r="G36" s="154"/>
      <c r="H36" s="154"/>
      <c r="I36" s="154"/>
      <c r="J36" s="154"/>
      <c r="K36" s="154"/>
      <c r="L36" s="154"/>
      <c r="M36" s="154"/>
      <c r="N36" s="154"/>
      <c r="O36" s="154"/>
      <c r="P36" s="154"/>
      <c r="Q36" s="155"/>
      <c r="R36" s="155"/>
      <c r="S36" s="154"/>
      <c r="T36" s="154"/>
      <c r="U36" s="154"/>
      <c r="V36" s="154"/>
      <c r="W36" s="154"/>
      <c r="X36" s="154"/>
      <c r="Y36" s="154"/>
      <c r="Z36" s="154"/>
      <c r="AA36" s="154"/>
      <c r="AB36" s="154"/>
      <c r="AC36" s="154"/>
      <c r="AD36" s="162"/>
      <c r="AE36" s="154"/>
      <c r="AF36" s="154"/>
      <c r="AG36" s="154"/>
    </row>
    <row r="37" spans="2:36" s="36" customFormat="1" ht="22.5" customHeight="1">
      <c r="C37" s="156"/>
      <c r="D37" s="156"/>
      <c r="E37" s="156"/>
      <c r="F37" s="156"/>
      <c r="G37" s="156"/>
      <c r="H37" s="156"/>
      <c r="I37" s="156"/>
      <c r="J37" s="156"/>
      <c r="K37" s="156"/>
      <c r="L37" s="156"/>
      <c r="M37" s="156"/>
      <c r="N37" s="156"/>
      <c r="O37" s="156"/>
      <c r="P37" s="156"/>
      <c r="Q37" s="156"/>
      <c r="R37" s="156"/>
      <c r="S37" s="156"/>
      <c r="T37" s="156"/>
      <c r="U37" s="156"/>
      <c r="V37" s="156"/>
      <c r="W37" s="156"/>
      <c r="X37" s="156"/>
    </row>
    <row r="38" spans="2:36" s="36" customFormat="1" ht="22.5" customHeight="1">
      <c r="C38" s="156"/>
      <c r="D38" s="156"/>
      <c r="E38" s="161"/>
      <c r="F38" s="161"/>
      <c r="G38" s="181" t="s">
        <v>148</v>
      </c>
      <c r="H38" s="182"/>
      <c r="I38" s="181" t="s">
        <v>149</v>
      </c>
      <c r="J38" s="161"/>
      <c r="K38" s="156"/>
      <c r="L38" s="156"/>
      <c r="M38" s="156"/>
      <c r="N38" s="156"/>
      <c r="O38" s="156"/>
      <c r="P38" s="156"/>
      <c r="Q38" s="156"/>
      <c r="R38" s="156"/>
      <c r="S38" s="156"/>
      <c r="T38" s="156"/>
      <c r="U38" s="156"/>
      <c r="V38" s="156"/>
      <c r="W38" s="156"/>
      <c r="X38" s="156"/>
    </row>
    <row r="39" spans="2:36" s="36" customFormat="1" ht="22.5" customHeight="1" thickBot="1">
      <c r="C39" s="156"/>
      <c r="D39" s="156"/>
      <c r="E39" s="161"/>
      <c r="F39" s="161"/>
      <c r="G39" s="183" t="s">
        <v>147</v>
      </c>
      <c r="H39" s="182"/>
      <c r="I39" s="183" t="s">
        <v>147</v>
      </c>
      <c r="J39" s="161"/>
      <c r="K39" s="156"/>
      <c r="L39" s="156"/>
      <c r="M39" s="156"/>
      <c r="N39" s="156"/>
      <c r="O39" s="156"/>
      <c r="P39" s="156"/>
      <c r="Q39" s="156"/>
      <c r="R39" s="156"/>
      <c r="S39" s="156"/>
      <c r="T39" s="156"/>
      <c r="U39" s="156"/>
      <c r="V39" s="156"/>
      <c r="W39" s="156"/>
      <c r="X39" s="156"/>
    </row>
    <row r="40" spans="2:36" s="36" customFormat="1" ht="22.5" customHeight="1" thickTop="1" thickBot="1">
      <c r="B40" s="163"/>
      <c r="C40" s="213" t="s">
        <v>0</v>
      </c>
      <c r="D40" s="214"/>
      <c r="E40" s="215"/>
      <c r="F40" s="39" t="s">
        <v>1</v>
      </c>
      <c r="G40" s="40" t="s">
        <v>415</v>
      </c>
      <c r="H40" s="40" t="s">
        <v>141</v>
      </c>
      <c r="I40" s="104">
        <v>1</v>
      </c>
      <c r="J40" s="104">
        <v>2</v>
      </c>
      <c r="K40" s="61">
        <v>3</v>
      </c>
      <c r="L40" s="61">
        <v>4</v>
      </c>
      <c r="M40" s="61">
        <v>5</v>
      </c>
      <c r="N40" s="61">
        <v>6</v>
      </c>
      <c r="O40" s="61">
        <v>7</v>
      </c>
      <c r="P40" s="61">
        <v>8</v>
      </c>
      <c r="Q40" s="61">
        <v>9</v>
      </c>
      <c r="R40" s="61">
        <v>10</v>
      </c>
      <c r="S40" s="139"/>
      <c r="T40" s="139"/>
      <c r="U40" s="139"/>
      <c r="V40" s="41"/>
      <c r="W40" s="41"/>
      <c r="X40" s="41"/>
      <c r="Y40" s="41"/>
      <c r="Z40" s="41"/>
      <c r="AA40" s="41"/>
      <c r="AB40" s="41"/>
      <c r="AC40" s="41"/>
      <c r="AD40" s="41"/>
      <c r="AE40" s="41"/>
      <c r="AF40" s="41"/>
      <c r="AG40" s="41"/>
      <c r="AH40" s="164"/>
      <c r="AJ40" s="165"/>
    </row>
    <row r="41" spans="2:36" s="36" customFormat="1" ht="34" customHeight="1" thickTop="1">
      <c r="B41" s="201"/>
      <c r="C41" s="216" t="s">
        <v>103</v>
      </c>
      <c r="D41" s="217"/>
      <c r="E41" s="218"/>
      <c r="F41" s="219">
        <v>10</v>
      </c>
      <c r="G41" s="220" t="s">
        <v>414</v>
      </c>
      <c r="H41" s="220" t="str">
        <f>VLOOKUP(G41,'曜日表 (サンプル)'!$A:$B,2,FALSE)</f>
        <v>0110111</v>
      </c>
      <c r="I41" s="107">
        <v>45141</v>
      </c>
      <c r="J41" s="42" cm="1">
        <f t="array" aca="1" ref="J41" ca="1">IF(I41="","",WORKDAY.INTL(I41,1,INDIRECT("H41"),'除外日リスト (サンプル)'!$B$7:$B$106))</f>
        <v>45145</v>
      </c>
      <c r="K41" s="42" cm="1">
        <f t="array" aca="1" ref="K41" ca="1">IF(J41="","",WORKDAY.INTL(J41,1,INDIRECT("H41"),'除外日リスト (サンプル)'!$B$7:$B$106))</f>
        <v>45148</v>
      </c>
      <c r="L41" s="42" cm="1">
        <f t="array" aca="1" ref="L41" ca="1">IF(K41="","",WORKDAY.INTL(K41,1,INDIRECT("H41"),'除外日リスト (サンプル)'!$B$7:$B$106))</f>
        <v>45152</v>
      </c>
      <c r="M41" s="42" cm="1">
        <f t="array" aca="1" ref="M41" ca="1">IF(L41="","",WORKDAY.INTL(L41,1,INDIRECT("H41"),'除外日リスト (サンプル)'!$B$7:$B$106))</f>
        <v>45155</v>
      </c>
      <c r="N41" s="42" cm="1">
        <f t="array" aca="1" ref="N41" ca="1">IF(M41="","",WORKDAY.INTL(M41,1,INDIRECT("H41"),'除外日リスト (サンプル)'!$B$7:$B$106))</f>
        <v>45159</v>
      </c>
      <c r="O41" s="42" cm="1">
        <f t="array" aca="1" ref="O41" ca="1">IF(N41="","",WORKDAY.INTL(N41,1,INDIRECT("H41"),'除外日リスト (サンプル)'!$B$7:$B$106))</f>
        <v>45162</v>
      </c>
      <c r="P41" s="42" cm="1">
        <f t="array" aca="1" ref="P41" ca="1">IF(O41="","",WORKDAY.INTL(O41,1,INDIRECT("H41"),'除外日リスト (サンプル)'!$B$7:$B$106))</f>
        <v>45166</v>
      </c>
      <c r="Q41" s="42" cm="1">
        <f t="array" aca="1" ref="Q41" ca="1">IF(P41="","",WORKDAY.INTL(P41,1,INDIRECT("H41"),'除外日リスト (サンプル)'!$B$7:$B$106))</f>
        <v>45169</v>
      </c>
      <c r="R41" s="42" cm="1">
        <f t="array" aca="1" ref="R41" ca="1">IF(Q41="","",WORKDAY.INTL(Q41,1,INDIRECT("H41"),'除外日リスト (サンプル)'!$B$7:$B$106))</f>
        <v>45173</v>
      </c>
      <c r="S41" s="78"/>
      <c r="T41" s="184" t="s">
        <v>446</v>
      </c>
      <c r="U41" s="182"/>
      <c r="V41" s="182"/>
      <c r="AH41" s="68"/>
    </row>
    <row r="42" spans="2:36" s="36" customFormat="1" ht="22.5" customHeight="1" thickBot="1">
      <c r="B42" s="201"/>
      <c r="C42" s="205"/>
      <c r="D42" s="206"/>
      <c r="E42" s="207"/>
      <c r="F42" s="209"/>
      <c r="G42" s="210"/>
      <c r="H42" s="210"/>
      <c r="I42" s="106" t="str">
        <f>IF(I41="","",TEXT(I41,"aaa"))</f>
        <v>木</v>
      </c>
      <c r="J42" s="73" t="str">
        <f ca="1">IF(J41="","",TEXT(J41,"aaa"))</f>
        <v>月</v>
      </c>
      <c r="K42" s="73" t="str">
        <f t="shared" ref="K42:R42" ca="1" si="0">IF(K41="","",TEXT(K41,"aaa"))</f>
        <v>木</v>
      </c>
      <c r="L42" s="73" t="str">
        <f t="shared" ca="1" si="0"/>
        <v>月</v>
      </c>
      <c r="M42" s="73" t="str">
        <f t="shared" ca="1" si="0"/>
        <v>木</v>
      </c>
      <c r="N42" s="73" t="str">
        <f t="shared" ca="1" si="0"/>
        <v>月</v>
      </c>
      <c r="O42" s="73" t="str">
        <f t="shared" ca="1" si="0"/>
        <v>木</v>
      </c>
      <c r="P42" s="73" t="str">
        <f t="shared" ca="1" si="0"/>
        <v>月</v>
      </c>
      <c r="Q42" s="73" t="str">
        <f t="shared" ca="1" si="0"/>
        <v>木</v>
      </c>
      <c r="R42" s="73" t="str">
        <f t="shared" ca="1" si="0"/>
        <v>月</v>
      </c>
      <c r="S42" s="70"/>
      <c r="T42" s="185" t="s">
        <v>421</v>
      </c>
      <c r="U42" s="182"/>
      <c r="V42" s="182"/>
      <c r="AH42" s="68"/>
    </row>
    <row r="43" spans="2:36" s="36" customFormat="1" ht="34" customHeight="1" thickTop="1">
      <c r="B43" s="201"/>
      <c r="C43" s="202" t="s">
        <v>104</v>
      </c>
      <c r="D43" s="203"/>
      <c r="E43" s="204"/>
      <c r="F43" s="208">
        <v>5</v>
      </c>
      <c r="G43" s="210" t="s">
        <v>419</v>
      </c>
      <c r="H43" s="220" t="str">
        <f>VLOOKUP(G43,'曜日表 (サンプル)'!$A:$B,2,FALSE)</f>
        <v>1011011</v>
      </c>
      <c r="I43" s="107">
        <v>45174</v>
      </c>
      <c r="J43" s="42" cm="1">
        <f t="array" aca="1" ref="J43" ca="1">IF(I43="","",WORKDAY.INTL(I43,1,INDIRECT("H43"),'除外日リスト (サンプル)'!$B$7:$B$106))</f>
        <v>45177</v>
      </c>
      <c r="K43" s="42" cm="1">
        <f t="array" aca="1" ref="K43" ca="1">IF(J43="","",WORKDAY.INTL(J43,1,INDIRECT("H43"),'除外日リスト (サンプル)'!$B$7:$B$106))</f>
        <v>45181</v>
      </c>
      <c r="L43" s="42" cm="1">
        <f t="array" aca="1" ref="L43" ca="1">IF(K43="","",WORKDAY.INTL(K43,1,INDIRECT("H43"),'除外日リスト (サンプル)'!$B$7:$B$106))</f>
        <v>45184</v>
      </c>
      <c r="M43" s="42" cm="1">
        <f t="array" aca="1" ref="M43" ca="1">IF(L43="","",WORKDAY.INTL(L43,1,INDIRECT("H43"),'除外日リスト (サンプル)'!$B$7:$B$106))</f>
        <v>45188</v>
      </c>
      <c r="N43" s="78"/>
      <c r="O43" s="68"/>
      <c r="P43" s="68"/>
      <c r="Q43" s="37"/>
      <c r="R43" s="37"/>
      <c r="S43" s="37"/>
      <c r="T43" s="185" t="s">
        <v>422</v>
      </c>
      <c r="U43" s="182"/>
      <c r="V43" s="182"/>
    </row>
    <row r="44" spans="2:36" s="36" customFormat="1" ht="22.5" customHeight="1">
      <c r="B44" s="201"/>
      <c r="C44" s="205"/>
      <c r="D44" s="206"/>
      <c r="E44" s="207"/>
      <c r="F44" s="209"/>
      <c r="G44" s="210"/>
      <c r="H44" s="210"/>
      <c r="I44" s="106" t="str">
        <f>IF(I43="","",TEXT(I43,"aaa"))</f>
        <v>火</v>
      </c>
      <c r="J44" s="73" t="str">
        <f ca="1">IF(J43="","",TEXT(J43,"aaa"))</f>
        <v>金</v>
      </c>
      <c r="K44" s="73" t="str">
        <f t="shared" ref="K44:M44" ca="1" si="1">IF(K43="","",TEXT(K43,"aaa"))</f>
        <v>火</v>
      </c>
      <c r="L44" s="73" t="str">
        <f t="shared" ca="1" si="1"/>
        <v>金</v>
      </c>
      <c r="M44" s="73" t="str">
        <f t="shared" ca="1" si="1"/>
        <v>火</v>
      </c>
      <c r="N44" s="70"/>
      <c r="O44" s="68"/>
      <c r="P44" s="68"/>
      <c r="U44" s="37"/>
    </row>
    <row r="45" spans="2:36" ht="21.75" customHeight="1">
      <c r="B45" s="74"/>
      <c r="C45" s="13"/>
      <c r="D45" s="43"/>
      <c r="E45" s="43"/>
      <c r="F45" s="43"/>
      <c r="G45" s="75"/>
      <c r="H45" s="66"/>
      <c r="I45" s="76"/>
      <c r="J45" s="76"/>
      <c r="K45" s="76"/>
      <c r="L45" s="76"/>
      <c r="M45" s="76"/>
      <c r="N45" s="76"/>
      <c r="O45" s="76"/>
      <c r="P45" s="76"/>
      <c r="Q45" s="76"/>
      <c r="R45" s="76"/>
      <c r="S45" s="76"/>
      <c r="T45" s="76"/>
      <c r="U45" s="22"/>
      <c r="V45" s="22"/>
      <c r="W45" s="22"/>
      <c r="X45" s="22"/>
      <c r="Y45" s="22"/>
      <c r="Z45" s="22"/>
      <c r="AA45" s="22"/>
      <c r="AB45" s="22"/>
      <c r="AC45" s="21"/>
      <c r="AD45" s="1"/>
      <c r="AE45" s="1"/>
      <c r="AF45" s="1"/>
      <c r="AG45" s="1"/>
    </row>
    <row r="47" spans="2:36" ht="23.15" customHeight="1">
      <c r="C47" s="158" t="s">
        <v>508</v>
      </c>
      <c r="D47" s="159"/>
      <c r="E47" s="159"/>
      <c r="F47" s="159"/>
      <c r="G47" s="159"/>
      <c r="H47" s="159"/>
      <c r="I47" s="159"/>
      <c r="J47" s="159"/>
      <c r="K47" s="159"/>
      <c r="L47" s="159"/>
      <c r="M47" s="159"/>
      <c r="N47" s="159"/>
      <c r="O47" s="159"/>
      <c r="P47" s="159"/>
      <c r="Q47" s="159"/>
      <c r="R47" s="159"/>
      <c r="S47" s="159"/>
      <c r="T47" s="159"/>
      <c r="U47" s="159"/>
      <c r="V47" s="159"/>
      <c r="W47" s="159"/>
      <c r="X47" s="159"/>
      <c r="Y47" s="159"/>
      <c r="Z47" s="159"/>
      <c r="AA47" s="159"/>
      <c r="AB47" s="159"/>
      <c r="AC47" s="159"/>
      <c r="AD47" s="159"/>
      <c r="AE47" s="159"/>
      <c r="AF47" s="159"/>
    </row>
    <row r="48" spans="2:36" ht="23.15" customHeight="1">
      <c r="C48" s="160" t="s">
        <v>445</v>
      </c>
    </row>
    <row r="49" spans="3:3" ht="23.15" customHeight="1">
      <c r="C49" s="160" t="s">
        <v>533</v>
      </c>
    </row>
  </sheetData>
  <mergeCells count="12">
    <mergeCell ref="B43:B44"/>
    <mergeCell ref="C43:E44"/>
    <mergeCell ref="F43:F44"/>
    <mergeCell ref="G43:G44"/>
    <mergeCell ref="B2:AG2"/>
    <mergeCell ref="C40:E40"/>
    <mergeCell ref="B41:B42"/>
    <mergeCell ref="C41:E42"/>
    <mergeCell ref="F41:F42"/>
    <mergeCell ref="G41:G42"/>
    <mergeCell ref="H41:H42"/>
    <mergeCell ref="H43:H44"/>
  </mergeCells>
  <phoneticPr fontId="3"/>
  <dataValidations count="1">
    <dataValidation type="custom" errorStyle="warning" allowBlank="1" showInputMessage="1" showErrorMessage="1" errorTitle="除外日リストの日付です" error="入力した日程は、除外日リストに設定した日付です。" sqref="I41 I43" xr:uid="{1B6B94EA-2DC7-478B-B82D-1636AF3E99AA}">
      <formula1>COUNTIF(#REF!,I41)=0</formula1>
    </dataValidation>
  </dataValidations>
  <printOptions horizontalCentered="1"/>
  <pageMargins left="0.23622047244094491" right="0.23622047244094491" top="0.39370078740157483" bottom="0.39370078740157483" header="0.39370078740157483" footer="0.23622047244094491"/>
  <pageSetup paperSize="9" scale="50"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D67B3-94B4-4B1D-B981-C571B33F0FBA}">
  <sheetPr>
    <tabColor rgb="FFFFFFCC"/>
  </sheetPr>
  <dimension ref="B2:K388"/>
  <sheetViews>
    <sheetView showGridLines="0" view="pageBreakPreview" zoomScale="85" zoomScaleNormal="100" zoomScaleSheetLayoutView="85" workbookViewId="0">
      <selection activeCell="H180" sqref="H180"/>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46" t="s">
        <v>424</v>
      </c>
      <c r="C2" s="346"/>
      <c r="D2" s="346"/>
      <c r="E2" s="346"/>
      <c r="F2" s="346"/>
      <c r="G2" s="117"/>
      <c r="H2" s="193" t="s">
        <v>479</v>
      </c>
      <c r="I2" s="117"/>
      <c r="J2" s="117"/>
      <c r="K2" s="117"/>
    </row>
    <row r="3" spans="2:11" ht="14">
      <c r="B3" s="119"/>
      <c r="C3" s="117"/>
      <c r="D3" s="117"/>
      <c r="E3" s="117"/>
      <c r="F3" s="117"/>
      <c r="G3" s="117"/>
      <c r="H3" s="193" t="s">
        <v>480</v>
      </c>
      <c r="I3" s="117"/>
      <c r="J3" s="117"/>
      <c r="K3" s="117"/>
    </row>
    <row r="4" spans="2:11">
      <c r="B4" s="140" t="s">
        <v>425</v>
      </c>
      <c r="C4" s="120"/>
      <c r="D4" s="120"/>
      <c r="E4" s="120"/>
      <c r="F4" s="120"/>
      <c r="G4" s="117"/>
      <c r="H4" s="194"/>
      <c r="I4" s="117"/>
      <c r="J4" s="117"/>
      <c r="K4" s="117"/>
    </row>
    <row r="5" spans="2:11" ht="13.5" thickBot="1">
      <c r="B5" s="140"/>
      <c r="C5" s="120"/>
      <c r="D5" s="120"/>
      <c r="E5" s="120"/>
      <c r="F5" s="120"/>
      <c r="G5" s="117"/>
      <c r="H5" s="194" t="s">
        <v>455</v>
      </c>
      <c r="I5" s="117"/>
      <c r="J5" s="117"/>
      <c r="K5" s="117"/>
    </row>
    <row r="6" spans="2:11" ht="13.5" thickBot="1">
      <c r="B6" s="140" t="s">
        <v>427</v>
      </c>
      <c r="C6" s="198" t="s">
        <v>432</v>
      </c>
      <c r="D6" s="180" t="s">
        <v>447</v>
      </c>
      <c r="E6" s="120"/>
      <c r="F6" s="120"/>
      <c r="G6" s="117"/>
      <c r="H6" s="194" t="s">
        <v>478</v>
      </c>
      <c r="I6" s="117"/>
      <c r="J6" s="117"/>
      <c r="K6" s="117"/>
    </row>
    <row r="7" spans="2:11">
      <c r="H7" s="194" t="s">
        <v>456</v>
      </c>
    </row>
    <row r="8" spans="2:11">
      <c r="B8" s="186" t="s">
        <v>433</v>
      </c>
      <c r="C8" s="187" t="s">
        <v>434</v>
      </c>
      <c r="D8" s="187" t="s">
        <v>448</v>
      </c>
      <c r="E8" s="187" t="s">
        <v>449</v>
      </c>
      <c r="F8" s="187" t="s">
        <v>450</v>
      </c>
      <c r="H8" s="194" t="s">
        <v>529</v>
      </c>
    </row>
    <row r="9" spans="2:11">
      <c r="B9" s="190" t="s">
        <v>428</v>
      </c>
      <c r="C9" s="191" t="s">
        <v>426</v>
      </c>
      <c r="D9" s="192" t="s">
        <v>429</v>
      </c>
      <c r="E9" s="192" t="s">
        <v>430</v>
      </c>
      <c r="F9" s="192" t="s">
        <v>431</v>
      </c>
      <c r="G9" s="117"/>
      <c r="H9" s="194"/>
      <c r="I9" s="117"/>
      <c r="J9" s="117"/>
      <c r="K9" s="123"/>
    </row>
    <row r="10" spans="2:11">
      <c r="B10" s="178" t="str">
        <f>受講日程シート!I7</f>
        <v/>
      </c>
      <c r="C10" s="189" t="str">
        <f>IF($C$6="",受講日程シート!J7&amp;" "&amp;"第"&amp;受講日程シート!K7&amp;"回",$C$6&amp;" "&amp;受講日程シート!J7&amp;" "&amp;"第"&amp;受講日程シート!K7&amp;"回")</f>
        <v>TAC 財務 入門Ⅰ 第1回</v>
      </c>
      <c r="D10" s="179"/>
      <c r="E10" s="179"/>
      <c r="F10" s="188"/>
      <c r="G10" s="117"/>
      <c r="H10" s="194" t="s">
        <v>482</v>
      </c>
      <c r="I10" s="117"/>
      <c r="J10" s="117"/>
      <c r="K10" s="117"/>
    </row>
    <row r="11" spans="2:11">
      <c r="B11" s="178" t="str">
        <f ca="1">受講日程シート!I8</f>
        <v/>
      </c>
      <c r="C11" s="189" t="str">
        <f>IF($C$6="",受講日程シート!J8&amp;" "&amp;"第"&amp;受講日程シート!K8&amp;"回",$C$6&amp;" "&amp;受講日程シート!J8&amp;" "&amp;"第"&amp;受講日程シート!K8&amp;"回")</f>
        <v>TAC 財務 入門Ⅰ 第2回</v>
      </c>
      <c r="D11" s="179"/>
      <c r="E11" s="179"/>
      <c r="F11" s="188"/>
      <c r="G11" s="117"/>
      <c r="H11" s="194" t="s">
        <v>457</v>
      </c>
      <c r="I11" s="117"/>
      <c r="J11" s="117"/>
      <c r="K11" s="117"/>
    </row>
    <row r="12" spans="2:11">
      <c r="B12" s="178" t="str">
        <f ca="1">受講日程シート!I9</f>
        <v/>
      </c>
      <c r="C12" s="189" t="str">
        <f>IF($C$6="",受講日程シート!J9&amp;" "&amp;"第"&amp;受講日程シート!K9&amp;"回",$C$6&amp;" "&amp;受講日程シート!J9&amp;" "&amp;"第"&amp;受講日程シート!K9&amp;"回")</f>
        <v>TAC 財務 入門Ⅰ 第3回</v>
      </c>
      <c r="D12" s="179"/>
      <c r="E12" s="179"/>
      <c r="F12" s="188"/>
      <c r="G12" s="117"/>
      <c r="H12" s="194" t="s">
        <v>483</v>
      </c>
      <c r="I12" s="117"/>
      <c r="J12" s="117"/>
      <c r="K12" s="117"/>
    </row>
    <row r="13" spans="2:11">
      <c r="B13" s="178" t="str">
        <f ca="1">受講日程シート!I10</f>
        <v/>
      </c>
      <c r="C13" s="189" t="str">
        <f>IF($C$6="",受講日程シート!J10&amp;" "&amp;"第"&amp;受講日程シート!K10&amp;"回",$C$6&amp;" "&amp;受講日程シート!J10&amp;" "&amp;"第"&amp;受講日程シート!K10&amp;"回")</f>
        <v>TAC 財務 入門Ⅰ 第4回</v>
      </c>
      <c r="D13" s="179"/>
      <c r="E13" s="179"/>
      <c r="F13" s="188"/>
      <c r="G13" s="117"/>
      <c r="H13" s="194"/>
      <c r="I13" s="117"/>
      <c r="J13" s="117"/>
      <c r="K13" s="117"/>
    </row>
    <row r="14" spans="2:11">
      <c r="B14" s="178" t="str">
        <f ca="1">受講日程シート!I11</f>
        <v/>
      </c>
      <c r="C14" s="189" t="str">
        <f>IF($C$6="",受講日程シート!J11&amp;" "&amp;"第"&amp;受講日程シート!K11&amp;"回",$C$6&amp;" "&amp;受講日程シート!J11&amp;" "&amp;"第"&amp;受講日程シート!K11&amp;"回")</f>
        <v>TAC 財務 入門Ⅰ 第5回</v>
      </c>
      <c r="D14" s="179"/>
      <c r="E14" s="179"/>
      <c r="F14" s="188"/>
      <c r="G14" s="117"/>
      <c r="H14" s="195" t="s">
        <v>458</v>
      </c>
      <c r="I14" s="117"/>
      <c r="J14" s="117"/>
      <c r="K14" s="117"/>
    </row>
    <row r="15" spans="2:11">
      <c r="B15" s="178" t="str">
        <f ca="1">受講日程シート!I12</f>
        <v/>
      </c>
      <c r="C15" s="189" t="str">
        <f>IF($C$6="",受講日程シート!J12&amp;" "&amp;"第"&amp;受講日程シート!K12&amp;"回",$C$6&amp;" "&amp;受講日程シート!J12&amp;" "&amp;"第"&amp;受講日程シート!K12&amp;"回")</f>
        <v>TAC 財務 入門Ⅰ 第6回</v>
      </c>
      <c r="D15" s="179"/>
      <c r="E15" s="179"/>
      <c r="F15" s="188"/>
      <c r="G15" s="117"/>
      <c r="H15" s="194" t="s">
        <v>459</v>
      </c>
      <c r="I15" s="117"/>
      <c r="J15" s="117"/>
      <c r="K15" s="117"/>
    </row>
    <row r="16" spans="2:11">
      <c r="B16" s="178" t="str">
        <f ca="1">受講日程シート!I13</f>
        <v/>
      </c>
      <c r="C16" s="189" t="str">
        <f>IF($C$6="",受講日程シート!J13&amp;" "&amp;"第"&amp;受講日程シート!K13&amp;"回",$C$6&amp;" "&amp;受講日程シート!J13&amp;" "&amp;"第"&amp;受講日程シート!K13&amp;"回")</f>
        <v>TAC 財務 入門Ⅰ 第7回</v>
      </c>
      <c r="D16" s="179"/>
      <c r="E16" s="179"/>
      <c r="F16" s="188"/>
      <c r="G16" s="117"/>
      <c r="H16" s="196" t="s">
        <v>484</v>
      </c>
      <c r="I16" s="117"/>
      <c r="J16" s="117"/>
      <c r="K16" s="117"/>
    </row>
    <row r="17" spans="2:11">
      <c r="B17" s="178" t="str">
        <f ca="1">受講日程シート!I14</f>
        <v/>
      </c>
      <c r="C17" s="189" t="str">
        <f>IF($C$6="",受講日程シート!J14&amp;" "&amp;"第"&amp;受講日程シート!K14&amp;"回",$C$6&amp;" "&amp;受講日程シート!J14&amp;" "&amp;"第"&amp;受講日程シート!K14&amp;"回")</f>
        <v>TAC 財務 入門Ⅰ 第8回</v>
      </c>
      <c r="D17" s="179"/>
      <c r="E17" s="179"/>
      <c r="F17" s="188"/>
      <c r="G17" s="117"/>
      <c r="H17" s="194" t="s">
        <v>485</v>
      </c>
      <c r="I17" s="117"/>
      <c r="J17" s="117"/>
      <c r="K17" s="117"/>
    </row>
    <row r="18" spans="2:11">
      <c r="B18" s="178" t="str">
        <f ca="1">受講日程シート!I15</f>
        <v/>
      </c>
      <c r="C18" s="189" t="str">
        <f>IF($C$6="",受講日程シート!J15&amp;" "&amp;"第"&amp;受講日程シート!K15&amp;"回",$C$6&amp;" "&amp;受講日程シート!J15&amp;" "&amp;"第"&amp;受講日程シート!K15&amp;"回")</f>
        <v>TAC 財務 入門Ⅰ 第9回</v>
      </c>
      <c r="D18" s="179"/>
      <c r="E18" s="179"/>
      <c r="F18" s="188"/>
      <c r="G18" s="117"/>
      <c r="H18" s="194"/>
      <c r="I18" s="117"/>
      <c r="J18" s="117"/>
      <c r="K18" s="117"/>
    </row>
    <row r="19" spans="2:11">
      <c r="B19" s="178" t="str">
        <f ca="1">受講日程シート!I16</f>
        <v/>
      </c>
      <c r="C19" s="189" t="str">
        <f>IF($C$6="",受講日程シート!J16&amp;" "&amp;"第"&amp;受講日程シート!K16&amp;"回",$C$6&amp;" "&amp;受講日程シート!J16&amp;" "&amp;"第"&amp;受講日程シート!K16&amp;"回")</f>
        <v>TAC 財務 入門Ⅰ 第10回</v>
      </c>
      <c r="D19" s="179"/>
      <c r="E19" s="179"/>
      <c r="F19" s="188"/>
      <c r="G19" s="117"/>
      <c r="H19" s="194"/>
      <c r="I19" s="117"/>
      <c r="J19" s="117"/>
      <c r="K19" s="117"/>
    </row>
    <row r="20" spans="2:11">
      <c r="B20" s="178" t="str">
        <f>受講日程シート!I17</f>
        <v/>
      </c>
      <c r="C20" s="189" t="str">
        <f>IF($C$6="",受講日程シート!J17&amp;" "&amp;"第"&amp;受講日程シート!K17&amp;"回",$C$6&amp;" "&amp;受講日程シート!J17&amp;" "&amp;"第"&amp;受講日程シート!K17&amp;"回")</f>
        <v>TAC 財務 入門Ⅱ 第1回</v>
      </c>
      <c r="D20" s="179"/>
      <c r="E20" s="179"/>
      <c r="F20" s="188"/>
      <c r="G20" s="117"/>
      <c r="H20" s="194"/>
      <c r="I20" s="117"/>
      <c r="J20" s="117"/>
    </row>
    <row r="21" spans="2:11">
      <c r="B21" s="178" t="str">
        <f ca="1">受講日程シート!I18</f>
        <v/>
      </c>
      <c r="C21" s="189" t="str">
        <f>IF($C$6="",受講日程シート!J18&amp;" "&amp;"第"&amp;受講日程シート!K18&amp;"回",$C$6&amp;" "&amp;受講日程シート!J18&amp;" "&amp;"第"&amp;受講日程シート!K18&amp;"回")</f>
        <v>TAC 財務 入門Ⅱ 第2回</v>
      </c>
      <c r="D21" s="179"/>
      <c r="E21" s="179"/>
      <c r="F21" s="188"/>
      <c r="G21" s="117"/>
      <c r="H21" s="194"/>
      <c r="I21" s="117"/>
      <c r="J21" s="117"/>
    </row>
    <row r="22" spans="2:11">
      <c r="B22" s="178" t="str">
        <f ca="1">受講日程シート!I19</f>
        <v/>
      </c>
      <c r="C22" s="189" t="str">
        <f>IF($C$6="",受講日程シート!J19&amp;" "&amp;"第"&amp;受講日程シート!K19&amp;"回",$C$6&amp;" "&amp;受講日程シート!J19&amp;" "&amp;"第"&amp;受講日程シート!K19&amp;"回")</f>
        <v>TAC 財務 入門Ⅱ 第3回</v>
      </c>
      <c r="D22" s="179"/>
      <c r="E22" s="179"/>
      <c r="F22" s="188"/>
      <c r="G22" s="117"/>
      <c r="H22" s="194"/>
      <c r="I22" s="117"/>
      <c r="J22" s="117"/>
    </row>
    <row r="23" spans="2:11">
      <c r="B23" s="178" t="str">
        <f ca="1">受講日程シート!I20</f>
        <v/>
      </c>
      <c r="C23" s="189" t="str">
        <f>IF($C$6="",受講日程シート!J20&amp;" "&amp;"第"&amp;受講日程シート!K20&amp;"回",$C$6&amp;" "&amp;受講日程シート!J20&amp;" "&amp;"第"&amp;受講日程シート!K20&amp;"回")</f>
        <v>TAC 財務 入門Ⅱ 第4回</v>
      </c>
      <c r="D23" s="179"/>
      <c r="E23" s="179"/>
      <c r="F23" s="188"/>
      <c r="G23" s="117"/>
      <c r="H23" s="194"/>
      <c r="I23" s="117"/>
      <c r="J23" s="117"/>
    </row>
    <row r="24" spans="2:11">
      <c r="B24" s="178" t="str">
        <f ca="1">受講日程シート!I21</f>
        <v/>
      </c>
      <c r="C24" s="189" t="str">
        <f>IF($C$6="",受講日程シート!J21&amp;" "&amp;"第"&amp;受講日程シート!K21&amp;"回",$C$6&amp;" "&amp;受講日程シート!J21&amp;" "&amp;"第"&amp;受講日程シート!K21&amp;"回")</f>
        <v>TAC 財務 入門Ⅱ 第5回</v>
      </c>
      <c r="D24" s="179"/>
      <c r="E24" s="179"/>
      <c r="F24" s="188"/>
      <c r="G24" s="117"/>
      <c r="H24" s="194"/>
      <c r="I24" s="117"/>
      <c r="J24" s="117"/>
    </row>
    <row r="25" spans="2:11">
      <c r="B25" s="178" t="str">
        <f>受講日程シート!I22</f>
        <v/>
      </c>
      <c r="C25" s="189" t="str">
        <f>IF($C$6="",受講日程シート!J22&amp;" "&amp;"第"&amp;受講日程シート!K22&amp;"回",$C$6&amp;" "&amp;受講日程シート!J22&amp;" "&amp;"第"&amp;受講日程シート!K22&amp;"回")</f>
        <v>TAC 財務 基礎ﾏｽﾀｰⅠ 第1回</v>
      </c>
      <c r="D25" s="179"/>
      <c r="E25" s="179"/>
      <c r="F25" s="188"/>
      <c r="G25" s="117"/>
      <c r="H25" s="194"/>
      <c r="I25" s="117"/>
      <c r="J25" s="117"/>
    </row>
    <row r="26" spans="2:11">
      <c r="B26" s="178" t="str">
        <f ca="1">受講日程シート!I23</f>
        <v/>
      </c>
      <c r="C26" s="189" t="str">
        <f>IF($C$6="",受講日程シート!J23&amp;" "&amp;"第"&amp;受講日程シート!K23&amp;"回",$C$6&amp;" "&amp;受講日程シート!J23&amp;" "&amp;"第"&amp;受講日程シート!K23&amp;"回")</f>
        <v>TAC 財務 基礎ﾏｽﾀｰⅠ 第2回</v>
      </c>
      <c r="D26" s="179"/>
      <c r="E26" s="179"/>
      <c r="F26" s="188"/>
      <c r="G26" s="117"/>
      <c r="H26" s="194"/>
      <c r="I26" s="117"/>
      <c r="J26" s="117"/>
    </row>
    <row r="27" spans="2:11">
      <c r="B27" s="178" t="str">
        <f ca="1">受講日程シート!I24</f>
        <v/>
      </c>
      <c r="C27" s="189" t="str">
        <f>IF($C$6="",受講日程シート!J24&amp;" "&amp;"第"&amp;受講日程シート!K24&amp;"回",$C$6&amp;" "&amp;受講日程シート!J24&amp;" "&amp;"第"&amp;受講日程シート!K24&amp;"回")</f>
        <v>TAC 財務 基礎ﾏｽﾀｰⅠ 第3回</v>
      </c>
      <c r="D27" s="179"/>
      <c r="E27" s="179"/>
      <c r="F27" s="188"/>
      <c r="G27" s="117"/>
      <c r="H27" s="194"/>
      <c r="I27" s="117"/>
      <c r="J27" s="117"/>
    </row>
    <row r="28" spans="2:11">
      <c r="B28" s="178" t="str">
        <f ca="1">受講日程シート!I25</f>
        <v/>
      </c>
      <c r="C28" s="189" t="str">
        <f>IF($C$6="",受講日程シート!J25&amp;" "&amp;"第"&amp;受講日程シート!K25&amp;"回",$C$6&amp;" "&amp;受講日程シート!J25&amp;" "&amp;"第"&amp;受講日程シート!K25&amp;"回")</f>
        <v>TAC 財務 基礎ﾏｽﾀｰⅠ 第4回</v>
      </c>
      <c r="D28" s="179"/>
      <c r="E28" s="179"/>
      <c r="F28" s="188"/>
      <c r="G28" s="117"/>
      <c r="H28" s="194"/>
      <c r="I28" s="117"/>
      <c r="J28" s="117"/>
    </row>
    <row r="29" spans="2:11">
      <c r="B29" s="178" t="str">
        <f ca="1">受講日程シート!I26</f>
        <v/>
      </c>
      <c r="C29" s="189" t="str">
        <f>IF($C$6="",受講日程シート!J26&amp;" "&amp;"第"&amp;受講日程シート!K26&amp;"回",$C$6&amp;" "&amp;受講日程シート!J26&amp;" "&amp;"第"&amp;受講日程シート!K26&amp;"回")</f>
        <v>TAC 財務 基礎ﾏｽﾀｰⅠ 第5回</v>
      </c>
      <c r="D29" s="179"/>
      <c r="E29" s="179"/>
      <c r="F29" s="188"/>
      <c r="G29" s="117"/>
      <c r="H29" s="194"/>
      <c r="I29" s="117"/>
      <c r="J29" s="117"/>
    </row>
    <row r="30" spans="2:11">
      <c r="B30" s="178" t="str">
        <f ca="1">受講日程シート!I27</f>
        <v/>
      </c>
      <c r="C30" s="189" t="str">
        <f>IF($C$6="",受講日程シート!J27&amp;" "&amp;"第"&amp;受講日程シート!K27&amp;"回",$C$6&amp;" "&amp;受講日程シート!J27&amp;" "&amp;"第"&amp;受講日程シート!K27&amp;"回")</f>
        <v>TAC 財務 基礎ﾏｽﾀｰⅠ 第6回</v>
      </c>
      <c r="D30" s="179"/>
      <c r="E30" s="179"/>
      <c r="F30" s="188"/>
      <c r="G30" s="117"/>
      <c r="H30" s="196" t="s">
        <v>481</v>
      </c>
      <c r="I30" s="117"/>
      <c r="J30" s="117"/>
    </row>
    <row r="31" spans="2:11">
      <c r="B31" s="178" t="str">
        <f ca="1">受講日程シート!I28</f>
        <v/>
      </c>
      <c r="C31" s="189" t="str">
        <f>IF($C$6="",受講日程シート!J28&amp;" "&amp;"第"&amp;受講日程シート!K28&amp;"回",$C$6&amp;" "&amp;受講日程シート!J28&amp;" "&amp;"第"&amp;受講日程シート!K28&amp;"回")</f>
        <v>TAC 財務 基礎ﾏｽﾀｰⅠ 第7回</v>
      </c>
      <c r="D31" s="179"/>
      <c r="E31" s="179"/>
      <c r="F31" s="188"/>
      <c r="G31" s="117"/>
      <c r="H31" s="194" t="s">
        <v>460</v>
      </c>
      <c r="I31" s="117"/>
      <c r="J31" s="117"/>
    </row>
    <row r="32" spans="2:11">
      <c r="B32" s="178" t="str">
        <f ca="1">受講日程シート!I29</f>
        <v/>
      </c>
      <c r="C32" s="189" t="str">
        <f>IF($C$6="",受講日程シート!J29&amp;" "&amp;"第"&amp;受講日程シート!K29&amp;"回",$C$6&amp;" "&amp;受講日程シート!J29&amp;" "&amp;"第"&amp;受講日程シート!K29&amp;"回")</f>
        <v>TAC 財務 基礎ﾏｽﾀｰⅠ 第8回</v>
      </c>
      <c r="D32" s="179"/>
      <c r="E32" s="179"/>
      <c r="F32" s="188"/>
      <c r="G32" s="117"/>
      <c r="H32" s="194"/>
      <c r="I32" s="117"/>
      <c r="J32" s="117"/>
    </row>
    <row r="33" spans="2:10">
      <c r="B33" s="178" t="str">
        <f ca="1">受講日程シート!I30</f>
        <v/>
      </c>
      <c r="C33" s="189" t="str">
        <f>IF($C$6="",受講日程シート!J30&amp;" "&amp;"第"&amp;受講日程シート!K30&amp;"回",$C$6&amp;" "&amp;受講日程シート!J30&amp;" "&amp;"第"&amp;受講日程シート!K30&amp;"回")</f>
        <v>TAC 財務 基礎ﾏｽﾀｰⅠ 第9回</v>
      </c>
      <c r="D33" s="179"/>
      <c r="E33" s="179"/>
      <c r="F33" s="188"/>
      <c r="G33" s="117"/>
      <c r="H33" s="196" t="s">
        <v>461</v>
      </c>
      <c r="I33" s="117"/>
      <c r="J33" s="117"/>
    </row>
    <row r="34" spans="2:10">
      <c r="B34" s="178" t="str">
        <f ca="1">受講日程シート!I31</f>
        <v/>
      </c>
      <c r="C34" s="189" t="str">
        <f>IF($C$6="",受講日程シート!J31&amp;" "&amp;"第"&amp;受講日程シート!K31&amp;"回",$C$6&amp;" "&amp;受講日程シート!J31&amp;" "&amp;"第"&amp;受講日程シート!K31&amp;"回")</f>
        <v>TAC 財務 基礎ﾏｽﾀｰⅠ 第10回</v>
      </c>
      <c r="D34" s="179"/>
      <c r="E34" s="179"/>
      <c r="F34" s="188"/>
      <c r="G34" s="117"/>
      <c r="H34" s="194" t="s">
        <v>462</v>
      </c>
      <c r="I34" s="117"/>
      <c r="J34" s="117"/>
    </row>
    <row r="35" spans="2:10">
      <c r="B35" s="178" t="str">
        <f ca="1">受講日程シート!I32</f>
        <v/>
      </c>
      <c r="C35" s="189" t="str">
        <f>IF($C$6="",受講日程シート!J32&amp;" "&amp;"第"&amp;受講日程シート!K32&amp;"回",$C$6&amp;" "&amp;受講日程シート!J32&amp;" "&amp;"第"&amp;受講日程シート!K32&amp;"回")</f>
        <v>TAC 財務 基礎ﾏｽﾀｰⅠ 第11回</v>
      </c>
      <c r="D35" s="179"/>
      <c r="E35" s="179"/>
      <c r="F35" s="188"/>
      <c r="G35" s="117"/>
      <c r="H35" s="194" t="s">
        <v>463</v>
      </c>
      <c r="I35" s="117"/>
      <c r="J35" s="117"/>
    </row>
    <row r="36" spans="2:10">
      <c r="B36" s="178" t="str">
        <f ca="1">受講日程シート!I33</f>
        <v/>
      </c>
      <c r="C36" s="189" t="str">
        <f>IF($C$6="",受講日程シート!J33&amp;" "&amp;"第"&amp;受講日程シート!K33&amp;"回",$C$6&amp;" "&amp;受講日程シート!J33&amp;" "&amp;"第"&amp;受講日程シート!K33&amp;"回")</f>
        <v>TAC 財務 基礎ﾏｽﾀｰⅠ 第12回</v>
      </c>
      <c r="D36" s="179"/>
      <c r="E36" s="179"/>
      <c r="F36" s="188"/>
      <c r="G36" s="117"/>
      <c r="H36" s="194"/>
      <c r="I36" s="117"/>
      <c r="J36" s="117"/>
    </row>
    <row r="37" spans="2:10">
      <c r="B37" s="178" t="str">
        <f ca="1">受講日程シート!I34</f>
        <v/>
      </c>
      <c r="C37" s="189" t="str">
        <f>IF($C$6="",受講日程シート!J34&amp;" "&amp;"第"&amp;受講日程シート!K34&amp;"回",$C$6&amp;" "&amp;受講日程シート!J34&amp;" "&amp;"第"&amp;受講日程シート!K34&amp;"回")</f>
        <v>TAC 財務 基礎ﾏｽﾀｰⅠ 第13回</v>
      </c>
      <c r="D37" s="179"/>
      <c r="E37" s="179"/>
      <c r="F37" s="188"/>
      <c r="G37" s="117"/>
      <c r="H37" s="196" t="s">
        <v>464</v>
      </c>
      <c r="I37" s="117"/>
      <c r="J37" s="117"/>
    </row>
    <row r="38" spans="2:10">
      <c r="B38" s="178" t="str">
        <f ca="1">受講日程シート!I35</f>
        <v/>
      </c>
      <c r="C38" s="189" t="str">
        <f>IF($C$6="",受講日程シート!J35&amp;" "&amp;"第"&amp;受講日程シート!K35&amp;"回",$C$6&amp;" "&amp;受講日程シート!J35&amp;" "&amp;"第"&amp;受講日程シート!K35&amp;"回")</f>
        <v>TAC 財務 基礎ﾏｽﾀｰⅠ 第14回</v>
      </c>
      <c r="D38" s="179"/>
      <c r="E38" s="179"/>
      <c r="F38" s="188"/>
      <c r="G38" s="117"/>
      <c r="H38" s="194" t="s">
        <v>465</v>
      </c>
      <c r="I38" s="117"/>
      <c r="J38" s="117"/>
    </row>
    <row r="39" spans="2:10">
      <c r="B39" s="178" t="str">
        <f ca="1">受講日程シート!I36</f>
        <v/>
      </c>
      <c r="C39" s="189" t="str">
        <f>IF($C$6="",受講日程シート!J36&amp;" "&amp;"第"&amp;受講日程シート!K36&amp;"回",$C$6&amp;" "&amp;受講日程シート!J36&amp;" "&amp;"第"&amp;受講日程シート!K36&amp;"回")</f>
        <v>TAC 財務 基礎ﾏｽﾀｰⅠ 第15回</v>
      </c>
      <c r="D39" s="179"/>
      <c r="E39" s="179"/>
      <c r="F39" s="188"/>
      <c r="G39" s="117"/>
      <c r="H39" s="194"/>
      <c r="I39" s="117"/>
      <c r="J39" s="117"/>
    </row>
    <row r="40" spans="2:10">
      <c r="B40" s="178" t="str">
        <f>受講日程シート!I37</f>
        <v/>
      </c>
      <c r="C40" s="189" t="str">
        <f>IF($C$6="",受講日程シート!J37&amp;" "&amp;"第"&amp;受講日程シート!K37&amp;"回",$C$6&amp;" "&amp;受講日程シート!J37&amp;" "&amp;"第"&amp;受講日程シート!K37&amp;"回")</f>
        <v>TAC 財務 基礎ﾏｽﾀｰⅡ 第1回</v>
      </c>
      <c r="D40" s="179"/>
      <c r="E40" s="179"/>
      <c r="F40" s="188"/>
      <c r="G40" s="117"/>
      <c r="H40" s="196" t="s">
        <v>466</v>
      </c>
      <c r="I40" s="117"/>
      <c r="J40" s="117"/>
    </row>
    <row r="41" spans="2:10">
      <c r="B41" s="178" t="str">
        <f ca="1">受講日程シート!I38</f>
        <v/>
      </c>
      <c r="C41" s="189" t="str">
        <f>IF($C$6="",受講日程シート!J38&amp;" "&amp;"第"&amp;受講日程シート!K38&amp;"回",$C$6&amp;" "&amp;受講日程シート!J38&amp;" "&amp;"第"&amp;受講日程シート!K38&amp;"回")</f>
        <v>TAC 財務 基礎ﾏｽﾀｰⅡ 第2回</v>
      </c>
      <c r="D41" s="179"/>
      <c r="E41" s="179"/>
      <c r="F41" s="188"/>
      <c r="G41" s="117"/>
      <c r="H41" s="194" t="s">
        <v>467</v>
      </c>
      <c r="I41" s="117"/>
      <c r="J41" s="117"/>
    </row>
    <row r="42" spans="2:10">
      <c r="B42" s="178" t="str">
        <f ca="1">受講日程シート!I39</f>
        <v/>
      </c>
      <c r="C42" s="189" t="str">
        <f>IF($C$6="",受講日程シート!J39&amp;" "&amp;"第"&amp;受講日程シート!K39&amp;"回",$C$6&amp;" "&amp;受講日程シート!J39&amp;" "&amp;"第"&amp;受講日程シート!K39&amp;"回")</f>
        <v>TAC 財務 基礎ﾏｽﾀｰⅡ 第3回</v>
      </c>
      <c r="D42" s="179"/>
      <c r="E42" s="179"/>
      <c r="F42" s="188"/>
      <c r="G42" s="117"/>
      <c r="H42" s="197" t="s">
        <v>468</v>
      </c>
      <c r="I42" s="117"/>
      <c r="J42" s="117"/>
    </row>
    <row r="43" spans="2:10">
      <c r="B43" s="178" t="str">
        <f ca="1">受講日程シート!I40</f>
        <v/>
      </c>
      <c r="C43" s="189" t="str">
        <f>IF($C$6="",受講日程シート!J40&amp;" "&amp;"第"&amp;受講日程シート!K40&amp;"回",$C$6&amp;" "&amp;受講日程シート!J40&amp;" "&amp;"第"&amp;受講日程シート!K40&amp;"回")</f>
        <v>TAC 財務 基礎ﾏｽﾀｰⅡ 第4回</v>
      </c>
      <c r="D43" s="179"/>
      <c r="E43" s="179"/>
      <c r="F43" s="188"/>
      <c r="G43" s="117"/>
      <c r="H43" s="194" t="s">
        <v>469</v>
      </c>
      <c r="I43" s="117"/>
      <c r="J43" s="117"/>
    </row>
    <row r="44" spans="2:10">
      <c r="B44" s="178" t="str">
        <f ca="1">受講日程シート!I41</f>
        <v/>
      </c>
      <c r="C44" s="189" t="str">
        <f>IF($C$6="",受講日程シート!J41&amp;" "&amp;"第"&amp;受講日程シート!K41&amp;"回",$C$6&amp;" "&amp;受講日程シート!J41&amp;" "&amp;"第"&amp;受講日程シート!K41&amp;"回")</f>
        <v>TAC 財務 基礎ﾏｽﾀｰⅡ 第5回</v>
      </c>
      <c r="D44" s="179"/>
      <c r="E44" s="179"/>
      <c r="F44" s="188"/>
      <c r="G44" s="117"/>
      <c r="H44" s="194"/>
      <c r="I44" s="117"/>
      <c r="J44" s="117"/>
    </row>
    <row r="45" spans="2:10">
      <c r="B45" s="178" t="str">
        <f ca="1">受講日程シート!I42</f>
        <v/>
      </c>
      <c r="C45" s="189" t="str">
        <f>IF($C$6="",受講日程シート!J42&amp;" "&amp;"第"&amp;受講日程シート!K42&amp;"回",$C$6&amp;" "&amp;受講日程シート!J42&amp;" "&amp;"第"&amp;受講日程シート!K42&amp;"回")</f>
        <v>TAC 財務 基礎ﾏｽﾀｰⅡ 第6回</v>
      </c>
      <c r="D45" s="179"/>
      <c r="E45" s="179"/>
      <c r="F45" s="188"/>
      <c r="G45" s="117"/>
      <c r="H45" s="194"/>
      <c r="I45" s="117"/>
      <c r="J45" s="117"/>
    </row>
    <row r="46" spans="2:10">
      <c r="B46" s="178" t="str">
        <f ca="1">受講日程シート!I43</f>
        <v/>
      </c>
      <c r="C46" s="189" t="str">
        <f>IF($C$6="",受講日程シート!J43&amp;" "&amp;"第"&amp;受講日程シート!K43&amp;"回",$C$6&amp;" "&amp;受講日程シート!J43&amp;" "&amp;"第"&amp;受講日程シート!K43&amp;"回")</f>
        <v>TAC 財務 基礎ﾏｽﾀｰⅡ 第7回</v>
      </c>
      <c r="D46" s="179"/>
      <c r="E46" s="179"/>
      <c r="F46" s="188"/>
      <c r="G46" s="117"/>
      <c r="H46" s="194"/>
      <c r="I46" s="117"/>
      <c r="J46" s="117"/>
    </row>
    <row r="47" spans="2:10">
      <c r="B47" s="178" t="str">
        <f ca="1">受講日程シート!I44</f>
        <v/>
      </c>
      <c r="C47" s="189" t="str">
        <f>IF($C$6="",受講日程シート!J44&amp;" "&amp;"第"&amp;受講日程シート!K44&amp;"回",$C$6&amp;" "&amp;受講日程シート!J44&amp;" "&amp;"第"&amp;受講日程シート!K44&amp;"回")</f>
        <v>TAC 財務 基礎ﾏｽﾀｰⅡ 第8回</v>
      </c>
      <c r="D47" s="179"/>
      <c r="E47" s="179"/>
      <c r="F47" s="188"/>
      <c r="G47" s="117"/>
      <c r="H47" s="194"/>
      <c r="I47" s="117"/>
      <c r="J47" s="117"/>
    </row>
    <row r="48" spans="2:10">
      <c r="B48" s="178" t="str">
        <f ca="1">受講日程シート!I45</f>
        <v/>
      </c>
      <c r="C48" s="189" t="str">
        <f>IF($C$6="",受講日程シート!J45&amp;" "&amp;"第"&amp;受講日程シート!K45&amp;"回",$C$6&amp;" "&amp;受講日程シート!J45&amp;" "&amp;"第"&amp;受講日程シート!K45&amp;"回")</f>
        <v>TAC 財務 基礎ﾏｽﾀｰⅡ 第9回</v>
      </c>
      <c r="D48" s="179"/>
      <c r="E48" s="179"/>
      <c r="F48" s="188"/>
      <c r="G48" s="117"/>
      <c r="H48" s="194"/>
      <c r="I48" s="117"/>
      <c r="J48" s="117"/>
    </row>
    <row r="49" spans="2:10">
      <c r="B49" s="178" t="str">
        <f ca="1">受講日程シート!I46</f>
        <v/>
      </c>
      <c r="C49" s="189" t="str">
        <f>IF($C$6="",受講日程シート!J46&amp;" "&amp;"第"&amp;受講日程シート!K46&amp;"回",$C$6&amp;" "&amp;受講日程シート!J46&amp;" "&amp;"第"&amp;受講日程シート!K46&amp;"回")</f>
        <v>TAC 財務 基礎ﾏｽﾀｰⅡ 第10回</v>
      </c>
      <c r="D49" s="179"/>
      <c r="E49" s="179"/>
      <c r="F49" s="188"/>
      <c r="G49" s="117"/>
      <c r="H49" s="194"/>
      <c r="I49" s="117"/>
      <c r="J49" s="117"/>
    </row>
    <row r="50" spans="2:10">
      <c r="B50" s="178" t="str">
        <f ca="1">受講日程シート!I47</f>
        <v/>
      </c>
      <c r="C50" s="189" t="str">
        <f>IF($C$6="",受講日程シート!J47&amp;" "&amp;"第"&amp;受講日程シート!K47&amp;"回",$C$6&amp;" "&amp;受講日程シート!J47&amp;" "&amp;"第"&amp;受講日程シート!K47&amp;"回")</f>
        <v>TAC 財務 基礎ﾏｽﾀｰⅡ 第11回</v>
      </c>
      <c r="D50" s="179"/>
      <c r="E50" s="179"/>
      <c r="F50" s="188"/>
      <c r="G50" s="117"/>
      <c r="H50" s="194" t="s">
        <v>486</v>
      </c>
      <c r="I50" s="117"/>
      <c r="J50" s="117"/>
    </row>
    <row r="51" spans="2:10">
      <c r="B51" s="178" t="str">
        <f ca="1">受講日程シート!I48</f>
        <v/>
      </c>
      <c r="C51" s="189" t="str">
        <f>IF($C$6="",受講日程シート!J48&amp;" "&amp;"第"&amp;受講日程シート!K48&amp;"回",$C$6&amp;" "&amp;受講日程シート!J48&amp;" "&amp;"第"&amp;受講日程シート!K48&amp;"回")</f>
        <v>TAC 財務 基礎ﾏｽﾀｰⅡ 第12回</v>
      </c>
      <c r="D51" s="179"/>
      <c r="E51" s="179"/>
      <c r="F51" s="188"/>
      <c r="G51" s="117"/>
      <c r="H51" s="194" t="s">
        <v>487</v>
      </c>
      <c r="I51" s="117"/>
      <c r="J51" s="117"/>
    </row>
    <row r="52" spans="2:10">
      <c r="B52" s="178" t="str">
        <f ca="1">受講日程シート!I49</f>
        <v/>
      </c>
      <c r="C52" s="189" t="str">
        <f>IF($C$6="",受講日程シート!J49&amp;" "&amp;"第"&amp;受講日程シート!K49&amp;"回",$C$6&amp;" "&amp;受講日程シート!J49&amp;" "&amp;"第"&amp;受講日程シート!K49&amp;"回")</f>
        <v>TAC 財務 基礎ﾏｽﾀｰⅡ 第13回</v>
      </c>
      <c r="D52" s="179"/>
      <c r="E52" s="179"/>
      <c r="F52" s="188"/>
      <c r="G52" s="117"/>
      <c r="H52" s="194" t="s">
        <v>488</v>
      </c>
      <c r="I52" s="117"/>
      <c r="J52" s="117"/>
    </row>
    <row r="53" spans="2:10">
      <c r="B53" s="178" t="str">
        <f ca="1">受講日程シート!I50</f>
        <v/>
      </c>
      <c r="C53" s="189" t="str">
        <f>IF($C$6="",受講日程シート!J50&amp;" "&amp;"第"&amp;受講日程シート!K50&amp;"回",$C$6&amp;" "&amp;受講日程シート!J50&amp;" "&amp;"第"&amp;受講日程シート!K50&amp;"回")</f>
        <v>TAC 財務 基礎ﾏｽﾀｰⅡ 第14回</v>
      </c>
      <c r="D53" s="179"/>
      <c r="E53" s="179"/>
      <c r="F53" s="188"/>
      <c r="G53" s="117"/>
      <c r="H53" s="194"/>
      <c r="I53" s="117"/>
      <c r="J53" s="117"/>
    </row>
    <row r="54" spans="2:10">
      <c r="B54" s="178" t="str">
        <f ca="1">受講日程シート!I51</f>
        <v/>
      </c>
      <c r="C54" s="189" t="str">
        <f>IF($C$6="",受講日程シート!J51&amp;" "&amp;"第"&amp;受講日程シート!K51&amp;"回",$C$6&amp;" "&amp;受講日程シート!J51&amp;" "&amp;"第"&amp;受講日程シート!K51&amp;"回")</f>
        <v>TAC 財務 基礎ﾏｽﾀｰⅡ 第15回</v>
      </c>
      <c r="D54" s="179"/>
      <c r="E54" s="179"/>
      <c r="F54" s="188"/>
      <c r="G54" s="117"/>
      <c r="H54" s="194"/>
      <c r="I54" s="117"/>
      <c r="J54" s="117"/>
    </row>
    <row r="55" spans="2:10">
      <c r="B55" s="178" t="str">
        <f ca="1">受講日程シート!I52</f>
        <v/>
      </c>
      <c r="C55" s="189" t="str">
        <f>IF($C$6="",受講日程シート!J52&amp;" "&amp;"第"&amp;受講日程シート!K52&amp;"回",$C$6&amp;" "&amp;受講日程シート!J52&amp;" "&amp;"第"&amp;受講日程シート!K52&amp;"回")</f>
        <v>TAC 財務 基礎ﾏｽﾀｰⅡ 第16回</v>
      </c>
      <c r="D55" s="179"/>
      <c r="E55" s="179"/>
      <c r="F55" s="188"/>
      <c r="G55" s="117"/>
      <c r="H55" s="194"/>
      <c r="I55" s="117"/>
      <c r="J55" s="117"/>
    </row>
    <row r="56" spans="2:10">
      <c r="B56" s="178" t="str">
        <f ca="1">受講日程シート!I53</f>
        <v/>
      </c>
      <c r="C56" s="189" t="str">
        <f>IF($C$6="",受講日程シート!J53&amp;" "&amp;"第"&amp;受講日程シート!K53&amp;"回",$C$6&amp;" "&amp;受講日程シート!J53&amp;" "&amp;"第"&amp;受講日程シート!K53&amp;"回")</f>
        <v>TAC 財務 基礎ﾏｽﾀｰⅡ 第17回</v>
      </c>
      <c r="D56" s="179"/>
      <c r="E56" s="179"/>
      <c r="F56" s="188"/>
      <c r="G56" s="117"/>
      <c r="H56" s="194"/>
      <c r="I56" s="117"/>
      <c r="J56" s="117"/>
    </row>
    <row r="57" spans="2:10">
      <c r="B57" s="178" t="str">
        <f>受講日程シート!I54</f>
        <v/>
      </c>
      <c r="C57" s="189" t="str">
        <f>IF($C$6="",受講日程シート!J54&amp;" "&amp;"第"&amp;受講日程シート!K54&amp;"回",$C$6&amp;" "&amp;受講日程シート!J54&amp;" "&amp;"第"&amp;受講日程シート!K54&amp;"回")</f>
        <v>TAC 財務 基礎ﾏｽﾀｰⅢ 第1回</v>
      </c>
      <c r="D57" s="179"/>
      <c r="E57" s="179"/>
      <c r="F57" s="188"/>
      <c r="G57" s="117"/>
      <c r="H57" s="194"/>
      <c r="I57" s="117"/>
      <c r="J57" s="117"/>
    </row>
    <row r="58" spans="2:10">
      <c r="B58" s="178" t="str">
        <f ca="1">受講日程シート!I55</f>
        <v/>
      </c>
      <c r="C58" s="189" t="str">
        <f>IF($C$6="",受講日程シート!J55&amp;" "&amp;"第"&amp;受講日程シート!K55&amp;"回",$C$6&amp;" "&amp;受講日程シート!J55&amp;" "&amp;"第"&amp;受講日程シート!K55&amp;"回")</f>
        <v>TAC 財務 基礎ﾏｽﾀｰⅢ 第2回</v>
      </c>
      <c r="D58" s="179"/>
      <c r="E58" s="179"/>
      <c r="F58" s="188"/>
      <c r="G58" s="117"/>
      <c r="H58" s="194"/>
      <c r="I58" s="117"/>
      <c r="J58" s="117"/>
    </row>
    <row r="59" spans="2:10">
      <c r="B59" s="178" t="str">
        <f ca="1">受講日程シート!I56</f>
        <v/>
      </c>
      <c r="C59" s="189" t="str">
        <f>IF($C$6="",受講日程シート!J56&amp;" "&amp;"第"&amp;受講日程シート!K56&amp;"回",$C$6&amp;" "&amp;受講日程シート!J56&amp;" "&amp;"第"&amp;受講日程シート!K56&amp;"回")</f>
        <v>TAC 財務 基礎ﾏｽﾀｰⅢ 第3回</v>
      </c>
      <c r="D59" s="179"/>
      <c r="E59" s="179"/>
      <c r="F59" s="188"/>
      <c r="G59" s="117"/>
      <c r="H59" s="194"/>
      <c r="I59" s="117"/>
      <c r="J59" s="117"/>
    </row>
    <row r="60" spans="2:10">
      <c r="B60" s="178" t="str">
        <f ca="1">受講日程シート!I57</f>
        <v/>
      </c>
      <c r="C60" s="189" t="str">
        <f>IF($C$6="",受講日程シート!J57&amp;" "&amp;"第"&amp;受講日程シート!K57&amp;"回",$C$6&amp;" "&amp;受講日程シート!J57&amp;" "&amp;"第"&amp;受講日程シート!K57&amp;"回")</f>
        <v>TAC 財務 基礎ﾏｽﾀｰⅢ 第4回</v>
      </c>
      <c r="D60" s="179"/>
      <c r="E60" s="179"/>
      <c r="F60" s="188"/>
      <c r="G60" s="117"/>
      <c r="H60" s="194"/>
      <c r="I60" s="117"/>
      <c r="J60" s="117"/>
    </row>
    <row r="61" spans="2:10">
      <c r="B61" s="178" t="str">
        <f ca="1">受講日程シート!I58</f>
        <v/>
      </c>
      <c r="C61" s="189" t="str">
        <f>IF($C$6="",受講日程シート!J58&amp;" "&amp;"第"&amp;受講日程シート!K58&amp;"回",$C$6&amp;" "&amp;受講日程シート!J58&amp;" "&amp;"第"&amp;受講日程シート!K58&amp;"回")</f>
        <v>TAC 財務 基礎ﾏｽﾀｰⅢ 第5回</v>
      </c>
      <c r="D61" s="179"/>
      <c r="E61" s="179"/>
      <c r="F61" s="188"/>
      <c r="G61" s="117"/>
      <c r="H61" s="194"/>
      <c r="I61" s="117"/>
      <c r="J61" s="117"/>
    </row>
    <row r="62" spans="2:10">
      <c r="B62" s="178" t="str">
        <f ca="1">受講日程シート!I59</f>
        <v/>
      </c>
      <c r="C62" s="189" t="str">
        <f>IF($C$6="",受講日程シート!J59&amp;" "&amp;"第"&amp;受講日程シート!K59&amp;"回",$C$6&amp;" "&amp;受講日程シート!J59&amp;" "&amp;"第"&amp;受講日程シート!K59&amp;"回")</f>
        <v>TAC 財務 基礎ﾏｽﾀｰⅢ 第6回</v>
      </c>
      <c r="D62" s="179"/>
      <c r="E62" s="179"/>
      <c r="F62" s="188"/>
      <c r="G62" s="117"/>
      <c r="H62" s="196" t="s">
        <v>470</v>
      </c>
      <c r="I62" s="117"/>
      <c r="J62" s="117"/>
    </row>
    <row r="63" spans="2:10">
      <c r="B63" s="178" t="str">
        <f ca="1">受講日程シート!I60</f>
        <v/>
      </c>
      <c r="C63" s="189" t="str">
        <f>IF($C$6="",受講日程シート!J60&amp;" "&amp;"第"&amp;受講日程シート!K60&amp;"回",$C$6&amp;" "&amp;受講日程シート!J60&amp;" "&amp;"第"&amp;受講日程シート!K60&amp;"回")</f>
        <v>TAC 財務 基礎ﾏｽﾀｰⅢ 第7回</v>
      </c>
      <c r="D63" s="179"/>
      <c r="E63" s="179"/>
      <c r="F63" s="188"/>
      <c r="G63" s="117"/>
      <c r="H63" s="194"/>
      <c r="I63" s="117"/>
      <c r="J63" s="117"/>
    </row>
    <row r="64" spans="2:10">
      <c r="B64" s="178" t="str">
        <f ca="1">受講日程シート!I61</f>
        <v/>
      </c>
      <c r="C64" s="189" t="str">
        <f>IF($C$6="",受講日程シート!J61&amp;" "&amp;"第"&amp;受講日程シート!K61&amp;"回",$C$6&amp;" "&amp;受講日程シート!J61&amp;" "&amp;"第"&amp;受講日程シート!K61&amp;"回")</f>
        <v>TAC 財務 基礎ﾏｽﾀｰⅢ 第8回</v>
      </c>
      <c r="D64" s="179"/>
      <c r="E64" s="179"/>
      <c r="F64" s="188"/>
      <c r="G64" s="117"/>
      <c r="H64" s="196" t="s">
        <v>489</v>
      </c>
      <c r="I64" s="117"/>
      <c r="J64" s="117"/>
    </row>
    <row r="65" spans="2:10">
      <c r="B65" s="178" t="str">
        <f ca="1">受講日程シート!I62</f>
        <v/>
      </c>
      <c r="C65" s="189" t="str">
        <f>IF($C$6="",受講日程シート!J62&amp;" "&amp;"第"&amp;受講日程シート!K62&amp;"回",$C$6&amp;" "&amp;受講日程シート!J62&amp;" "&amp;"第"&amp;受講日程シート!K62&amp;"回")</f>
        <v>TAC 財務 基礎ﾏｽﾀｰⅢ 第9回</v>
      </c>
      <c r="D65" s="179"/>
      <c r="E65" s="179"/>
      <c r="F65" s="188"/>
      <c r="G65" s="117"/>
      <c r="H65" s="194" t="s">
        <v>471</v>
      </c>
      <c r="I65" s="117"/>
      <c r="J65" s="117"/>
    </row>
    <row r="66" spans="2:10">
      <c r="B66" s="178" t="str">
        <f ca="1">受講日程シート!I63</f>
        <v/>
      </c>
      <c r="C66" s="189" t="str">
        <f>IF($C$6="",受講日程シート!J63&amp;" "&amp;"第"&amp;受講日程シート!K63&amp;"回",$C$6&amp;" "&amp;受講日程シート!J63&amp;" "&amp;"第"&amp;受講日程シート!K63&amp;"回")</f>
        <v>TAC 財務 基礎ﾏｽﾀｰⅢ 第10回</v>
      </c>
      <c r="D66" s="179"/>
      <c r="E66" s="179"/>
      <c r="F66" s="188"/>
      <c r="G66" s="117"/>
      <c r="H66" s="194"/>
      <c r="I66" s="117"/>
      <c r="J66" s="117"/>
    </row>
    <row r="67" spans="2:10">
      <c r="B67" s="178" t="str">
        <f ca="1">受講日程シート!I64</f>
        <v/>
      </c>
      <c r="C67" s="189" t="str">
        <f>IF($C$6="",受講日程シート!J64&amp;" "&amp;"第"&amp;受講日程シート!K64&amp;"回",$C$6&amp;" "&amp;受講日程シート!J64&amp;" "&amp;"第"&amp;受講日程シート!K64&amp;"回")</f>
        <v>TAC 財務 基礎ﾏｽﾀｰⅢ 第11回</v>
      </c>
      <c r="D67" s="179"/>
      <c r="E67" s="179"/>
      <c r="F67" s="188"/>
      <c r="G67" s="117"/>
      <c r="H67" s="194"/>
      <c r="I67" s="117"/>
      <c r="J67" s="117"/>
    </row>
    <row r="68" spans="2:10">
      <c r="B68" s="178" t="str">
        <f ca="1">受講日程シート!I65</f>
        <v/>
      </c>
      <c r="C68" s="189" t="str">
        <f>IF($C$6="",受講日程シート!J65&amp;" "&amp;"第"&amp;受講日程シート!K65&amp;"回",$C$6&amp;" "&amp;受講日程シート!J65&amp;" "&amp;"第"&amp;受講日程シート!K65&amp;"回")</f>
        <v>TAC 財務 基礎ﾏｽﾀｰⅢ 第12回</v>
      </c>
      <c r="D68" s="179"/>
      <c r="E68" s="179"/>
      <c r="F68" s="188"/>
      <c r="G68" s="117"/>
      <c r="H68" s="194"/>
      <c r="I68" s="117"/>
      <c r="J68" s="117"/>
    </row>
    <row r="69" spans="2:10">
      <c r="B69" s="178" t="str">
        <f>受講日程シート!I66</f>
        <v/>
      </c>
      <c r="C69" s="189" t="str">
        <f>IF($C$6="",受講日程シート!J66&amp;" "&amp;"第"&amp;受講日程シート!K66&amp;"回",$C$6&amp;" "&amp;受講日程シート!J66&amp;" "&amp;"第"&amp;受講日程シート!K66&amp;"回")</f>
        <v>TAC 財務 基礎ﾏｽﾀｰⅣ 第1回</v>
      </c>
      <c r="D69" s="179"/>
      <c r="E69" s="179"/>
      <c r="F69" s="188"/>
      <c r="G69" s="117"/>
      <c r="H69" s="194"/>
      <c r="I69" s="117"/>
      <c r="J69" s="117"/>
    </row>
    <row r="70" spans="2:10">
      <c r="B70" s="178" t="str">
        <f ca="1">受講日程シート!I67</f>
        <v/>
      </c>
      <c r="C70" s="189" t="str">
        <f>IF($C$6="",受講日程シート!J67&amp;" "&amp;"第"&amp;受講日程シート!K67&amp;"回",$C$6&amp;" "&amp;受講日程シート!J67&amp;" "&amp;"第"&amp;受講日程シート!K67&amp;"回")</f>
        <v>TAC 財務 基礎ﾏｽﾀｰⅣ 第2回</v>
      </c>
      <c r="D70" s="179"/>
      <c r="E70" s="179"/>
      <c r="F70" s="188"/>
      <c r="G70" s="117"/>
      <c r="H70" s="194"/>
      <c r="I70" s="117"/>
      <c r="J70" s="117"/>
    </row>
    <row r="71" spans="2:10">
      <c r="B71" s="178" t="str">
        <f ca="1">受講日程シート!I68</f>
        <v/>
      </c>
      <c r="C71" s="189" t="str">
        <f>IF($C$6="",受講日程シート!J68&amp;" "&amp;"第"&amp;受講日程シート!K68&amp;"回",$C$6&amp;" "&amp;受講日程シート!J68&amp;" "&amp;"第"&amp;受講日程シート!K68&amp;"回")</f>
        <v>TAC 財務 基礎ﾏｽﾀｰⅣ 第3回</v>
      </c>
      <c r="D71" s="179"/>
      <c r="E71" s="179"/>
      <c r="F71" s="188"/>
      <c r="G71" s="117"/>
      <c r="H71" s="194"/>
      <c r="I71" s="117"/>
      <c r="J71" s="117"/>
    </row>
    <row r="72" spans="2:10">
      <c r="B72" s="178" t="str">
        <f ca="1">受講日程シート!I69</f>
        <v/>
      </c>
      <c r="C72" s="189" t="str">
        <f>IF($C$6="",受講日程シート!J69&amp;" "&amp;"第"&amp;受講日程シート!K69&amp;"回",$C$6&amp;" "&amp;受講日程シート!J69&amp;" "&amp;"第"&amp;受講日程シート!K69&amp;"回")</f>
        <v>TAC 財務 基礎ﾏｽﾀｰⅣ 第4回</v>
      </c>
      <c r="D72" s="179"/>
      <c r="E72" s="179"/>
      <c r="F72" s="188"/>
      <c r="G72" s="117"/>
      <c r="H72" s="194"/>
      <c r="I72" s="117"/>
      <c r="J72" s="117"/>
    </row>
    <row r="73" spans="2:10">
      <c r="B73" s="178" t="str">
        <f ca="1">受講日程シート!I70</f>
        <v/>
      </c>
      <c r="C73" s="189" t="str">
        <f>IF($C$6="",受講日程シート!J70&amp;" "&amp;"第"&amp;受講日程シート!K70&amp;"回",$C$6&amp;" "&amp;受講日程シート!J70&amp;" "&amp;"第"&amp;受講日程シート!K70&amp;"回")</f>
        <v>TAC 財務 基礎ﾏｽﾀｰⅣ 第5回</v>
      </c>
      <c r="D73" s="179"/>
      <c r="E73" s="179"/>
      <c r="F73" s="188"/>
      <c r="G73" s="117"/>
      <c r="H73" s="194"/>
      <c r="I73" s="117"/>
      <c r="J73" s="117"/>
    </row>
    <row r="74" spans="2:10">
      <c r="B74" s="178" t="str">
        <f ca="1">受講日程シート!I71</f>
        <v/>
      </c>
      <c r="C74" s="189" t="str">
        <f>IF($C$6="",受講日程シート!J71&amp;" "&amp;"第"&amp;受講日程シート!K71&amp;"回",$C$6&amp;" "&amp;受講日程シート!J71&amp;" "&amp;"第"&amp;受講日程シート!K71&amp;"回")</f>
        <v>TAC 財務 基礎ﾏｽﾀｰⅣ 第6回</v>
      </c>
      <c r="D74" s="179"/>
      <c r="E74" s="179"/>
      <c r="F74" s="188"/>
      <c r="G74" s="117"/>
      <c r="H74" s="194"/>
      <c r="I74" s="117"/>
      <c r="J74" s="117"/>
    </row>
    <row r="75" spans="2:10">
      <c r="B75" s="178" t="str">
        <f ca="1">受講日程シート!I72</f>
        <v/>
      </c>
      <c r="C75" s="189" t="str">
        <f>IF($C$6="",受講日程シート!J72&amp;" "&amp;"第"&amp;受講日程シート!K72&amp;"回",$C$6&amp;" "&amp;受講日程シート!J72&amp;" "&amp;"第"&amp;受講日程シート!K72&amp;"回")</f>
        <v>TAC 財務 基礎ﾏｽﾀｰⅣ 第7回</v>
      </c>
      <c r="D75" s="179"/>
      <c r="E75" s="179"/>
      <c r="F75" s="188"/>
      <c r="G75" s="117"/>
      <c r="H75" s="194"/>
      <c r="I75" s="117"/>
      <c r="J75" s="117"/>
    </row>
    <row r="76" spans="2:10">
      <c r="B76" s="178" t="str">
        <f ca="1">受講日程シート!I73</f>
        <v/>
      </c>
      <c r="C76" s="189" t="str">
        <f>IF($C$6="",受講日程シート!J73&amp;" "&amp;"第"&amp;受講日程シート!K73&amp;"回",$C$6&amp;" "&amp;受講日程シート!J73&amp;" "&amp;"第"&amp;受講日程シート!K73&amp;"回")</f>
        <v>TAC 財務 基礎ﾏｽﾀｰⅣ 第8回</v>
      </c>
      <c r="D76" s="179"/>
      <c r="E76" s="179"/>
      <c r="F76" s="188"/>
      <c r="G76" s="117"/>
      <c r="H76" s="196" t="s">
        <v>491</v>
      </c>
      <c r="I76" s="117"/>
      <c r="J76" s="117"/>
    </row>
    <row r="77" spans="2:10">
      <c r="B77" s="178" t="str">
        <f ca="1">受講日程シート!I74</f>
        <v/>
      </c>
      <c r="C77" s="189" t="str">
        <f>IF($C$6="",受講日程シート!J74&amp;" "&amp;"第"&amp;受講日程シート!K74&amp;"回",$C$6&amp;" "&amp;受講日程シート!J74&amp;" "&amp;"第"&amp;受講日程シート!K74&amp;"回")</f>
        <v>TAC 財務 基礎ﾏｽﾀｰⅣ 第9回</v>
      </c>
      <c r="D77" s="179"/>
      <c r="E77" s="179"/>
      <c r="F77" s="188"/>
      <c r="G77" s="117"/>
      <c r="H77" s="194" t="s">
        <v>472</v>
      </c>
      <c r="I77" s="117"/>
      <c r="J77" s="117"/>
    </row>
    <row r="78" spans="2:10">
      <c r="B78" s="178" t="str">
        <f ca="1">受講日程シート!I75</f>
        <v/>
      </c>
      <c r="C78" s="189" t="str">
        <f>IF($C$6="",受講日程シート!J75&amp;" "&amp;"第"&amp;受講日程シート!K75&amp;"回",$C$6&amp;" "&amp;受講日程シート!J75&amp;" "&amp;"第"&amp;受講日程シート!K75&amp;"回")</f>
        <v>TAC 財務 基礎ﾏｽﾀｰⅣ 第10回</v>
      </c>
      <c r="D78" s="179"/>
      <c r="E78" s="179"/>
      <c r="F78" s="188"/>
      <c r="G78" s="117"/>
      <c r="H78" s="194" t="s">
        <v>473</v>
      </c>
      <c r="I78" s="117"/>
      <c r="J78" s="117"/>
    </row>
    <row r="79" spans="2:10">
      <c r="B79" s="178" t="str">
        <f ca="1">受講日程シート!I76</f>
        <v/>
      </c>
      <c r="C79" s="189" t="str">
        <f>IF($C$6="",受講日程シート!J76&amp;" "&amp;"第"&amp;受講日程シート!K76&amp;"回",$C$6&amp;" "&amp;受講日程シート!J76&amp;" "&amp;"第"&amp;受講日程シート!K76&amp;"回")</f>
        <v>TAC 財務 基礎ﾏｽﾀｰⅣ 第11回</v>
      </c>
      <c r="D79" s="179"/>
      <c r="E79" s="179"/>
      <c r="F79" s="188"/>
      <c r="G79" s="117"/>
      <c r="H79" s="194" t="s">
        <v>490</v>
      </c>
      <c r="I79" s="117"/>
      <c r="J79" s="117"/>
    </row>
    <row r="80" spans="2:10">
      <c r="B80" s="178" t="str">
        <f ca="1">受講日程シート!I77</f>
        <v/>
      </c>
      <c r="C80" s="189" t="str">
        <f>IF($C$6="",受講日程シート!J77&amp;" "&amp;"第"&amp;受講日程シート!K77&amp;"回",$C$6&amp;" "&amp;受講日程シート!J77&amp;" "&amp;"第"&amp;受講日程シート!K77&amp;"回")</f>
        <v>TAC 財務 基礎ﾏｽﾀｰⅣ 第12回</v>
      </c>
      <c r="D80" s="179"/>
      <c r="E80" s="179"/>
      <c r="F80" s="188"/>
      <c r="G80" s="117"/>
      <c r="H80" s="194"/>
      <c r="I80" s="117"/>
      <c r="J80" s="117"/>
    </row>
    <row r="81" spans="2:10">
      <c r="B81" s="178" t="str">
        <f>受講日程シート!I78</f>
        <v/>
      </c>
      <c r="C81" s="189" t="str">
        <f>IF($C$6="",受講日程シート!J78&amp;" "&amp;"第"&amp;受講日程シート!K78&amp;"回",$C$6&amp;" "&amp;受講日程シート!J78&amp;" "&amp;"第"&amp;受講日程シート!K78&amp;"回")</f>
        <v>TAC 財務 上級 第1回</v>
      </c>
      <c r="D81" s="179"/>
      <c r="E81" s="179"/>
      <c r="F81" s="188"/>
      <c r="G81" s="117"/>
      <c r="H81" s="194"/>
      <c r="I81" s="117"/>
      <c r="J81" s="117"/>
    </row>
    <row r="82" spans="2:10">
      <c r="B82" s="178" t="str">
        <f ca="1">受講日程シート!I79</f>
        <v/>
      </c>
      <c r="C82" s="189" t="str">
        <f>IF($C$6="",受講日程シート!J79&amp;" "&amp;"第"&amp;受講日程シート!K79&amp;"回",$C$6&amp;" "&amp;受講日程シート!J79&amp;" "&amp;"第"&amp;受講日程シート!K79&amp;"回")</f>
        <v>TAC 財務 上級 第2回</v>
      </c>
      <c r="D82" s="179"/>
      <c r="E82" s="179"/>
      <c r="F82" s="188"/>
      <c r="G82" s="117"/>
      <c r="H82" s="194"/>
      <c r="I82" s="117"/>
      <c r="J82" s="117"/>
    </row>
    <row r="83" spans="2:10">
      <c r="B83" s="178" t="str">
        <f ca="1">受講日程シート!I80</f>
        <v/>
      </c>
      <c r="C83" s="189" t="str">
        <f>IF($C$6="",受講日程シート!J80&amp;" "&amp;"第"&amp;受講日程シート!K80&amp;"回",$C$6&amp;" "&amp;受講日程シート!J80&amp;" "&amp;"第"&amp;受講日程シート!K80&amp;"回")</f>
        <v>TAC 財務 上級 第3回</v>
      </c>
      <c r="D83" s="179"/>
      <c r="E83" s="179"/>
      <c r="F83" s="188"/>
      <c r="G83" s="117"/>
      <c r="H83" s="194"/>
      <c r="I83" s="117"/>
      <c r="J83" s="117"/>
    </row>
    <row r="84" spans="2:10">
      <c r="B84" s="178" t="str">
        <f ca="1">受講日程シート!I81</f>
        <v/>
      </c>
      <c r="C84" s="189" t="str">
        <f>IF($C$6="",受講日程シート!J81&amp;" "&amp;"第"&amp;受講日程シート!K81&amp;"回",$C$6&amp;" "&amp;受講日程シート!J81&amp;" "&amp;"第"&amp;受講日程シート!K81&amp;"回")</f>
        <v>TAC 財務 上級 第4回</v>
      </c>
      <c r="D84" s="179"/>
      <c r="E84" s="179"/>
      <c r="F84" s="188"/>
      <c r="G84" s="117"/>
      <c r="H84" s="194"/>
      <c r="I84" s="117"/>
      <c r="J84" s="117"/>
    </row>
    <row r="85" spans="2:10">
      <c r="B85" s="178" t="str">
        <f ca="1">受講日程シート!I82</f>
        <v/>
      </c>
      <c r="C85" s="189" t="str">
        <f>IF($C$6="",受講日程シート!J82&amp;" "&amp;"第"&amp;受講日程シート!K82&amp;"回",$C$6&amp;" "&amp;受講日程シート!J82&amp;" "&amp;"第"&amp;受講日程シート!K82&amp;"回")</f>
        <v>TAC 財務 上級 第5回</v>
      </c>
      <c r="D85" s="179"/>
      <c r="E85" s="179"/>
      <c r="F85" s="188"/>
      <c r="G85" s="117"/>
      <c r="H85" s="194"/>
      <c r="I85" s="117"/>
      <c r="J85" s="117"/>
    </row>
    <row r="86" spans="2:10">
      <c r="B86" s="178" t="str">
        <f ca="1">受講日程シート!I83</f>
        <v/>
      </c>
      <c r="C86" s="189" t="str">
        <f>IF($C$6="",受講日程シート!J83&amp;" "&amp;"第"&amp;受講日程シート!K83&amp;"回",$C$6&amp;" "&amp;受講日程シート!J83&amp;" "&amp;"第"&amp;受講日程シート!K83&amp;"回")</f>
        <v>TAC 財務 上級 第6回</v>
      </c>
      <c r="D86" s="179"/>
      <c r="E86" s="179"/>
      <c r="F86" s="188"/>
      <c r="G86" s="117"/>
      <c r="H86" s="194"/>
      <c r="I86" s="117"/>
      <c r="J86" s="117"/>
    </row>
    <row r="87" spans="2:10">
      <c r="B87" s="178" t="str">
        <f ca="1">受講日程シート!I84</f>
        <v/>
      </c>
      <c r="C87" s="189" t="str">
        <f>IF($C$6="",受講日程シート!J84&amp;" "&amp;"第"&amp;受講日程シート!K84&amp;"回",$C$6&amp;" "&amp;受講日程シート!J84&amp;" "&amp;"第"&amp;受講日程シート!K84&amp;"回")</f>
        <v>TAC 財務 上級 第7回</v>
      </c>
      <c r="D87" s="179"/>
      <c r="E87" s="179"/>
      <c r="F87" s="188"/>
      <c r="G87" s="117"/>
      <c r="H87" s="194"/>
      <c r="I87" s="117"/>
      <c r="J87" s="117"/>
    </row>
    <row r="88" spans="2:10">
      <c r="B88" s="178" t="str">
        <f ca="1">受講日程シート!I85</f>
        <v/>
      </c>
      <c r="C88" s="189" t="str">
        <f>IF($C$6="",受講日程シート!J85&amp;" "&amp;"第"&amp;受講日程シート!K85&amp;"回",$C$6&amp;" "&amp;受講日程シート!J85&amp;" "&amp;"第"&amp;受講日程シート!K85&amp;"回")</f>
        <v>TAC 財務 上級 第8回</v>
      </c>
      <c r="D88" s="179"/>
      <c r="E88" s="179"/>
      <c r="F88" s="188"/>
      <c r="G88" s="117"/>
      <c r="H88" s="194"/>
      <c r="I88" s="117"/>
      <c r="J88" s="117"/>
    </row>
    <row r="89" spans="2:10">
      <c r="B89" s="178" t="str">
        <f ca="1">受講日程シート!I86</f>
        <v/>
      </c>
      <c r="C89" s="189" t="str">
        <f>IF($C$6="",受講日程シート!J86&amp;" "&amp;"第"&amp;受講日程シート!K86&amp;"回",$C$6&amp;" "&amp;受講日程シート!J86&amp;" "&amp;"第"&amp;受講日程シート!K86&amp;"回")</f>
        <v>TAC 財務 上級 第9回</v>
      </c>
      <c r="D89" s="179"/>
      <c r="E89" s="179"/>
      <c r="F89" s="188"/>
      <c r="G89" s="117"/>
      <c r="H89" s="194"/>
      <c r="I89" s="117"/>
      <c r="J89" s="117"/>
    </row>
    <row r="90" spans="2:10">
      <c r="B90" s="178" t="str">
        <f ca="1">受講日程シート!I87</f>
        <v/>
      </c>
      <c r="C90" s="189" t="str">
        <f>IF($C$6="",受講日程シート!J87&amp;" "&amp;"第"&amp;受講日程シート!K87&amp;"回",$C$6&amp;" "&amp;受講日程シート!J87&amp;" "&amp;"第"&amp;受講日程シート!K87&amp;"回")</f>
        <v>TAC 財務 上級 第10回</v>
      </c>
      <c r="D90" s="179"/>
      <c r="E90" s="179"/>
      <c r="F90" s="188"/>
      <c r="G90" s="117"/>
      <c r="H90" s="194"/>
      <c r="I90" s="117"/>
      <c r="J90" s="117"/>
    </row>
    <row r="91" spans="2:10">
      <c r="B91" s="178" t="str">
        <f ca="1">受講日程シート!I88</f>
        <v/>
      </c>
      <c r="C91" s="189" t="str">
        <f>IF($C$6="",受講日程シート!J88&amp;" "&amp;"第"&amp;受講日程シート!K88&amp;"回",$C$6&amp;" "&amp;受講日程シート!J88&amp;" "&amp;"第"&amp;受講日程シート!K88&amp;"回")</f>
        <v>TAC 財務 上級 第11回</v>
      </c>
      <c r="D91" s="179"/>
      <c r="E91" s="179"/>
      <c r="F91" s="188"/>
      <c r="G91" s="117"/>
      <c r="H91" s="194"/>
      <c r="I91" s="117"/>
      <c r="J91" s="117"/>
    </row>
    <row r="92" spans="2:10">
      <c r="B92" s="178" t="str">
        <f ca="1">受講日程シート!I89</f>
        <v/>
      </c>
      <c r="C92" s="189" t="str">
        <f>IF($C$6="",受講日程シート!J89&amp;" "&amp;"第"&amp;受講日程シート!K89&amp;"回",$C$6&amp;" "&amp;受講日程シート!J89&amp;" "&amp;"第"&amp;受講日程シート!K89&amp;"回")</f>
        <v>TAC 財務 上級 第12回</v>
      </c>
      <c r="D92" s="179"/>
      <c r="E92" s="179"/>
      <c r="F92" s="188"/>
      <c r="G92" s="117"/>
      <c r="H92" s="194"/>
      <c r="I92" s="117"/>
      <c r="J92" s="117"/>
    </row>
    <row r="93" spans="2:10">
      <c r="B93" s="178" t="str">
        <f ca="1">受講日程シート!I90</f>
        <v/>
      </c>
      <c r="C93" s="189" t="str">
        <f>IF($C$6="",受講日程シート!J90&amp;" "&amp;"第"&amp;受講日程シート!K90&amp;"回",$C$6&amp;" "&amp;受講日程シート!J90&amp;" "&amp;"第"&amp;受講日程シート!K90&amp;"回")</f>
        <v>TAC 財務 上級 第13回</v>
      </c>
      <c r="D93" s="179"/>
      <c r="E93" s="179"/>
      <c r="F93" s="188"/>
      <c r="G93" s="117"/>
      <c r="H93" s="194"/>
      <c r="I93" s="117"/>
      <c r="J93" s="117"/>
    </row>
    <row r="94" spans="2:10">
      <c r="B94" s="178" t="str">
        <f ca="1">受講日程シート!I91</f>
        <v/>
      </c>
      <c r="C94" s="189" t="str">
        <f>IF($C$6="",受講日程シート!J91&amp;" "&amp;"第"&amp;受講日程シート!K91&amp;"回",$C$6&amp;" "&amp;受講日程シート!J91&amp;" "&amp;"第"&amp;受講日程シート!K91&amp;"回")</f>
        <v>TAC 財務 上級 第14回</v>
      </c>
      <c r="D94" s="179"/>
      <c r="E94" s="179"/>
      <c r="F94" s="188"/>
      <c r="G94" s="117"/>
      <c r="H94" s="194"/>
      <c r="I94" s="117"/>
      <c r="J94" s="117"/>
    </row>
    <row r="95" spans="2:10">
      <c r="B95" s="178" t="str">
        <f>受講日程シート!I92</f>
        <v/>
      </c>
      <c r="C95" s="189" t="str">
        <f>IF($C$6="",受講日程シート!J92&amp;" "&amp;"第"&amp;受講日程シート!K92&amp;"回",$C$6&amp;" "&amp;受講日程シート!J92&amp;" "&amp;"第"&amp;受講日程シート!K92&amp;"回")</f>
        <v>TAC 財務 短答ｱｸｾｽ答練 第1回</v>
      </c>
      <c r="D95" s="179"/>
      <c r="E95" s="179"/>
      <c r="F95" s="188"/>
      <c r="G95" s="117"/>
      <c r="H95" s="194"/>
      <c r="I95" s="117"/>
      <c r="J95" s="117"/>
    </row>
    <row r="96" spans="2:10">
      <c r="B96" s="178" t="str">
        <f ca="1">受講日程シート!I93</f>
        <v/>
      </c>
      <c r="C96" s="189" t="str">
        <f>IF($C$6="",受講日程シート!J93&amp;" "&amp;"第"&amp;受講日程シート!K93&amp;"回",$C$6&amp;" "&amp;受講日程シート!J93&amp;" "&amp;"第"&amp;受講日程シート!K93&amp;"回")</f>
        <v>TAC 財務 短答ｱｸｾｽ答練 第2回</v>
      </c>
      <c r="D96" s="179"/>
      <c r="E96" s="179"/>
      <c r="F96" s="188"/>
      <c r="G96" s="117"/>
      <c r="H96" s="194"/>
      <c r="I96" s="117"/>
      <c r="J96" s="117"/>
    </row>
    <row r="97" spans="2:10">
      <c r="B97" s="178" t="str">
        <f ca="1">受講日程シート!I94</f>
        <v/>
      </c>
      <c r="C97" s="189" t="str">
        <f>IF($C$6="",受講日程シート!J94&amp;" "&amp;"第"&amp;受講日程シート!K94&amp;"回",$C$6&amp;" "&amp;受講日程シート!J94&amp;" "&amp;"第"&amp;受講日程シート!K94&amp;"回")</f>
        <v>TAC 財務 短答ｱｸｾｽ答練 第3回</v>
      </c>
      <c r="D97" s="179"/>
      <c r="E97" s="179"/>
      <c r="F97" s="188"/>
      <c r="G97" s="117"/>
      <c r="H97" s="194"/>
      <c r="I97" s="117"/>
      <c r="J97" s="117"/>
    </row>
    <row r="98" spans="2:10">
      <c r="B98" s="178" t="str">
        <f ca="1">受講日程シート!I95</f>
        <v/>
      </c>
      <c r="C98" s="189" t="str">
        <f>IF($C$6="",受講日程シート!J95&amp;" "&amp;"第"&amp;受講日程シート!K95&amp;"回",$C$6&amp;" "&amp;受講日程シート!J95&amp;" "&amp;"第"&amp;受講日程シート!K95&amp;"回")</f>
        <v>TAC 財務 短答ｱｸｾｽ答練 第4回</v>
      </c>
      <c r="D98" s="179"/>
      <c r="E98" s="179"/>
      <c r="F98" s="188"/>
      <c r="G98" s="117"/>
      <c r="H98" s="194"/>
      <c r="I98" s="117"/>
      <c r="J98" s="117"/>
    </row>
    <row r="99" spans="2:10">
      <c r="B99" s="178" t="str">
        <f ca="1">受講日程シート!I96</f>
        <v/>
      </c>
      <c r="C99" s="189" t="str">
        <f>IF($C$6="",受講日程シート!J96&amp;" "&amp;"第"&amp;受講日程シート!K96&amp;"回",$C$6&amp;" "&amp;受講日程シート!J96&amp;" "&amp;"第"&amp;受講日程シート!K96&amp;"回")</f>
        <v>TAC 財務 短答ｱｸｾｽ答練 第5回</v>
      </c>
      <c r="D99" s="179"/>
      <c r="E99" s="179"/>
      <c r="F99" s="188"/>
      <c r="G99" s="117"/>
      <c r="H99" s="194"/>
      <c r="I99" s="117"/>
      <c r="J99" s="117"/>
    </row>
    <row r="100" spans="2:10">
      <c r="B100" s="178" t="str">
        <f ca="1">受講日程シート!I97</f>
        <v/>
      </c>
      <c r="C100" s="189" t="str">
        <f>IF($C$6="",受講日程シート!J97&amp;" "&amp;"第"&amp;受講日程シート!K97&amp;"回",$C$6&amp;" "&amp;受講日程シート!J97&amp;" "&amp;"第"&amp;受講日程シート!K97&amp;"回")</f>
        <v>TAC 財務 短答ｱｸｾｽ答練 第6回</v>
      </c>
      <c r="D100" s="179"/>
      <c r="E100" s="179"/>
      <c r="F100" s="188"/>
      <c r="G100" s="117"/>
      <c r="H100" s="194"/>
      <c r="I100" s="117"/>
      <c r="J100" s="117"/>
    </row>
    <row r="101" spans="2:10">
      <c r="B101" s="178" t="str">
        <f ca="1">受講日程シート!I98</f>
        <v/>
      </c>
      <c r="C101" s="189" t="str">
        <f>IF($C$6="",受講日程シート!J98&amp;" "&amp;"第"&amp;受講日程シート!K98&amp;"回",$C$6&amp;" "&amp;受講日程シート!J98&amp;" "&amp;"第"&amp;受講日程シート!K98&amp;"回")</f>
        <v>TAC 財務 短答ｱｸｾｽ答練 第7回</v>
      </c>
      <c r="D101" s="179"/>
      <c r="E101" s="179"/>
      <c r="F101" s="188"/>
      <c r="G101" s="117"/>
      <c r="H101" s="196" t="s">
        <v>522</v>
      </c>
      <c r="I101" s="117"/>
      <c r="J101" s="117"/>
    </row>
    <row r="102" spans="2:10">
      <c r="B102" s="178" t="str">
        <f ca="1">受講日程シート!I99</f>
        <v/>
      </c>
      <c r="C102" s="189" t="str">
        <f>IF($C$6="",受講日程シート!J99&amp;" "&amp;"第"&amp;受講日程シート!K99&amp;"回",$C$6&amp;" "&amp;受講日程シート!J99&amp;" "&amp;"第"&amp;受講日程シート!K99&amp;"回")</f>
        <v>TAC 財務 短答ｱｸｾｽ答練 第8回</v>
      </c>
      <c r="D102" s="179"/>
      <c r="E102" s="179"/>
      <c r="F102" s="188"/>
      <c r="G102" s="117"/>
      <c r="H102" s="194" t="s">
        <v>474</v>
      </c>
      <c r="I102" s="117"/>
      <c r="J102" s="117"/>
    </row>
    <row r="103" spans="2:10">
      <c r="B103" s="178" t="str">
        <f ca="1">受講日程シート!I100</f>
        <v/>
      </c>
      <c r="C103" s="189" t="str">
        <f>IF($C$6="",受講日程シート!J100&amp;" "&amp;"第"&amp;受講日程シート!K100&amp;"回",$C$6&amp;" "&amp;受講日程シート!J100&amp;" "&amp;"第"&amp;受講日程シート!K100&amp;"回")</f>
        <v>TAC 財務 短答ｱｸｾｽ答練 第9回</v>
      </c>
      <c r="D103" s="179"/>
      <c r="E103" s="179"/>
      <c r="F103" s="188"/>
      <c r="G103" s="117"/>
      <c r="H103" s="194" t="s">
        <v>475</v>
      </c>
      <c r="I103" s="117"/>
      <c r="J103" s="117"/>
    </row>
    <row r="104" spans="2:10">
      <c r="B104" s="178" t="str">
        <f ca="1">受講日程シート!I101</f>
        <v/>
      </c>
      <c r="C104" s="189" t="str">
        <f>IF($C$6="",受講日程シート!J101&amp;" "&amp;"第"&amp;受講日程シート!K101&amp;"回",$C$6&amp;" "&amp;受講日程シート!J101&amp;" "&amp;"第"&amp;受講日程シート!K101&amp;"回")</f>
        <v>TAC 財務 短答ｱｸｾｽ答練 第10回</v>
      </c>
      <c r="D104" s="179"/>
      <c r="E104" s="179"/>
      <c r="F104" s="188"/>
      <c r="G104" s="117"/>
      <c r="H104" s="194" t="s">
        <v>523</v>
      </c>
      <c r="I104" s="117"/>
      <c r="J104" s="117"/>
    </row>
    <row r="105" spans="2:10">
      <c r="B105" s="178" t="str">
        <f ca="1">受講日程シート!I102</f>
        <v/>
      </c>
      <c r="C105" s="189" t="str">
        <f>IF($C$6="",受講日程シート!J102&amp;" "&amp;"第"&amp;受講日程シート!K102&amp;"回",$C$6&amp;" "&amp;受講日程シート!J102&amp;" "&amp;"第"&amp;受講日程シート!K102&amp;"回")</f>
        <v>TAC 財務 短答ｱｸｾｽ答練 第11回</v>
      </c>
      <c r="D105" s="179"/>
      <c r="E105" s="179"/>
      <c r="F105" s="188"/>
      <c r="G105" s="117"/>
      <c r="H105" s="194"/>
      <c r="I105" s="117"/>
      <c r="J105" s="117"/>
    </row>
    <row r="106" spans="2:10">
      <c r="B106" s="178" t="str">
        <f ca="1">受講日程シート!I103</f>
        <v/>
      </c>
      <c r="C106" s="189" t="str">
        <f>IF($C$6="",受講日程シート!J103&amp;" "&amp;"第"&amp;受講日程シート!K103&amp;"回",$C$6&amp;" "&amp;受講日程シート!J103&amp;" "&amp;"第"&amp;受講日程シート!K103&amp;"回")</f>
        <v>TAC 財務 短答ｱｸｾｽ答練 第12回</v>
      </c>
      <c r="D106" s="179"/>
      <c r="E106" s="179"/>
      <c r="F106" s="188"/>
      <c r="G106" s="117"/>
      <c r="H106" s="194"/>
      <c r="I106" s="117"/>
      <c r="J106" s="117"/>
    </row>
    <row r="107" spans="2:10">
      <c r="B107" s="178" t="str">
        <f ca="1">受講日程シート!I104</f>
        <v/>
      </c>
      <c r="C107" s="189" t="str">
        <f>IF($C$6="",受講日程シート!J104&amp;" "&amp;"第"&amp;受講日程シート!K104&amp;"回",$C$6&amp;" "&amp;受講日程シート!J104&amp;" "&amp;"第"&amp;受講日程シート!K104&amp;"回")</f>
        <v>TAC 財務 短答ｱｸｾｽ答練 第13回</v>
      </c>
      <c r="D107" s="179"/>
      <c r="E107" s="179"/>
      <c r="F107" s="188"/>
      <c r="G107" s="117"/>
      <c r="H107" s="194" t="s">
        <v>476</v>
      </c>
      <c r="I107" s="117"/>
      <c r="J107" s="117"/>
    </row>
    <row r="108" spans="2:10">
      <c r="B108" s="178" t="str">
        <f ca="1">受講日程シート!I105</f>
        <v/>
      </c>
      <c r="C108" s="189" t="str">
        <f>IF($C$6="",受講日程シート!J105&amp;" "&amp;"第"&amp;受講日程シート!K105&amp;"回",$C$6&amp;" "&amp;受講日程シート!J105&amp;" "&amp;"第"&amp;受講日程シート!K105&amp;"回")</f>
        <v>TAC 財務 短答ｱｸｾｽ答練 第14回</v>
      </c>
      <c r="D108" s="179"/>
      <c r="E108" s="179"/>
      <c r="F108" s="188"/>
      <c r="G108" s="117"/>
      <c r="H108" s="194" t="s">
        <v>477</v>
      </c>
      <c r="I108" s="117"/>
      <c r="J108" s="117"/>
    </row>
    <row r="109" spans="2:10">
      <c r="B109" s="178" t="str">
        <f ca="1">受講日程シート!I106</f>
        <v/>
      </c>
      <c r="C109" s="189" t="str">
        <f>IF($C$6="",受講日程シート!J106&amp;" "&amp;"第"&amp;受講日程シート!K106&amp;"回",$C$6&amp;" "&amp;受講日程シート!J106&amp;" "&amp;"第"&amp;受講日程シート!K106&amp;"回")</f>
        <v>TAC 財務 短答ｱｸｾｽ答練 第15回</v>
      </c>
      <c r="D109" s="179"/>
      <c r="E109" s="179"/>
      <c r="F109" s="188"/>
      <c r="G109" s="117"/>
      <c r="H109" s="194"/>
      <c r="I109" s="117"/>
      <c r="J109" s="117"/>
    </row>
    <row r="110" spans="2:10">
      <c r="B110" s="178" t="str">
        <f>受講日程シート!I107</f>
        <v/>
      </c>
      <c r="C110" s="189" t="str">
        <f>IF($C$6="",受講日程シート!J107&amp;" "&amp;"第"&amp;受講日程シート!K107&amp;"回",$C$6&amp;" "&amp;受講日程シート!J107&amp;" "&amp;"第"&amp;受講日程シート!K107&amp;"回")</f>
        <v>TAC 財務 理論入門 第1回</v>
      </c>
      <c r="D110" s="179"/>
      <c r="E110" s="179"/>
      <c r="F110" s="188"/>
      <c r="G110" s="117"/>
      <c r="H110" s="194"/>
      <c r="I110" s="117"/>
      <c r="J110" s="117"/>
    </row>
    <row r="111" spans="2:10">
      <c r="B111" s="178" t="str">
        <f ca="1">受講日程シート!I108</f>
        <v/>
      </c>
      <c r="C111" s="189" t="str">
        <f>IF($C$6="",受講日程シート!J108&amp;" "&amp;"第"&amp;受講日程シート!K108&amp;"回",$C$6&amp;" "&amp;受講日程シート!J108&amp;" "&amp;"第"&amp;受講日程シート!K108&amp;"回")</f>
        <v>TAC 財務 理論入門 第2回</v>
      </c>
      <c r="D111" s="179"/>
      <c r="E111" s="179"/>
      <c r="F111" s="188"/>
      <c r="G111" s="117"/>
      <c r="H111" s="194"/>
      <c r="I111" s="117"/>
      <c r="J111" s="117"/>
    </row>
    <row r="112" spans="2:10">
      <c r="B112" s="178" t="str">
        <f ca="1">受講日程シート!I109</f>
        <v/>
      </c>
      <c r="C112" s="189" t="str">
        <f>IF($C$6="",受講日程シート!J109&amp;" "&amp;"第"&amp;受講日程シート!K109&amp;"回",$C$6&amp;" "&amp;受講日程シート!J109&amp;" "&amp;"第"&amp;受講日程シート!K109&amp;"回")</f>
        <v>TAC 財務 理論入門 第3回</v>
      </c>
      <c r="D112" s="179"/>
      <c r="E112" s="179"/>
      <c r="F112" s="188"/>
      <c r="G112" s="117"/>
      <c r="H112" s="194"/>
      <c r="I112" s="117"/>
      <c r="J112" s="117"/>
    </row>
    <row r="113" spans="2:10">
      <c r="B113" s="178" t="str">
        <f ca="1">受講日程シート!I110</f>
        <v/>
      </c>
      <c r="C113" s="189" t="str">
        <f>IF($C$6="",受講日程シート!J110&amp;" "&amp;"第"&amp;受講日程シート!K110&amp;"回",$C$6&amp;" "&amp;受講日程シート!J110&amp;" "&amp;"第"&amp;受講日程シート!K110&amp;"回")</f>
        <v>TAC 財務 理論入門 第4回</v>
      </c>
      <c r="D113" s="179"/>
      <c r="E113" s="179"/>
      <c r="F113" s="188"/>
      <c r="G113" s="117"/>
      <c r="H113" s="194"/>
      <c r="I113" s="117"/>
      <c r="J113" s="117"/>
    </row>
    <row r="114" spans="2:10">
      <c r="B114" s="178" t="str">
        <f ca="1">受講日程シート!I111</f>
        <v/>
      </c>
      <c r="C114" s="189" t="str">
        <f>IF($C$6="",受講日程シート!J111&amp;" "&amp;"第"&amp;受講日程シート!K111&amp;"回",$C$6&amp;" "&amp;受講日程シート!J111&amp;" "&amp;"第"&amp;受講日程シート!K111&amp;"回")</f>
        <v>TAC 財務 理論入門 第5回</v>
      </c>
      <c r="D114" s="179"/>
      <c r="E114" s="179"/>
      <c r="F114" s="188"/>
      <c r="G114" s="117"/>
      <c r="H114" s="194"/>
      <c r="I114" s="117"/>
      <c r="J114" s="117"/>
    </row>
    <row r="115" spans="2:10">
      <c r="B115" s="178" t="str">
        <f ca="1">受講日程シート!I112</f>
        <v/>
      </c>
      <c r="C115" s="189" t="str">
        <f>IF($C$6="",受講日程シート!J112&amp;" "&amp;"第"&amp;受講日程シート!K112&amp;"回",$C$6&amp;" "&amp;受講日程シート!J112&amp;" "&amp;"第"&amp;受講日程シート!K112&amp;"回")</f>
        <v>TAC 財務 理論入門 第6回</v>
      </c>
      <c r="D115" s="179"/>
      <c r="E115" s="179"/>
      <c r="F115" s="188"/>
      <c r="G115" s="117"/>
      <c r="H115" s="194"/>
      <c r="I115" s="117"/>
      <c r="J115" s="117"/>
    </row>
    <row r="116" spans="2:10">
      <c r="B116" s="178" t="str">
        <f ca="1">受講日程シート!I113</f>
        <v/>
      </c>
      <c r="C116" s="189" t="str">
        <f>IF($C$6="",受講日程シート!J113&amp;" "&amp;"第"&amp;受講日程シート!K113&amp;"回",$C$6&amp;" "&amp;受講日程シート!J113&amp;" "&amp;"第"&amp;受講日程シート!K113&amp;"回")</f>
        <v>TAC 財務 理論入門 第7回</v>
      </c>
      <c r="D116" s="179"/>
      <c r="E116" s="179"/>
      <c r="F116" s="188"/>
      <c r="G116" s="117"/>
      <c r="H116" s="194"/>
      <c r="I116" s="117"/>
      <c r="J116" s="117"/>
    </row>
    <row r="117" spans="2:10">
      <c r="B117" s="178" t="str">
        <f ca="1">受講日程シート!I114</f>
        <v/>
      </c>
      <c r="C117" s="189" t="str">
        <f>IF($C$6="",受講日程シート!J114&amp;" "&amp;"第"&amp;受講日程シート!K114&amp;"回",$C$6&amp;" "&amp;受講日程シート!J114&amp;" "&amp;"第"&amp;受講日程シート!K114&amp;"回")</f>
        <v>TAC 財務 理論入門 第8回</v>
      </c>
      <c r="D117" s="179"/>
      <c r="E117" s="179"/>
      <c r="F117" s="188"/>
      <c r="G117" s="117"/>
      <c r="H117" s="194"/>
      <c r="I117" s="117"/>
      <c r="J117" s="117"/>
    </row>
    <row r="118" spans="2:10">
      <c r="B118" s="178" t="str">
        <f ca="1">受講日程シート!I115</f>
        <v/>
      </c>
      <c r="C118" s="189" t="str">
        <f>IF($C$6="",受講日程シート!J115&amp;" "&amp;"第"&amp;受講日程シート!K115&amp;"回",$C$6&amp;" "&amp;受講日程シート!J115&amp;" "&amp;"第"&amp;受講日程シート!K115&amp;"回")</f>
        <v>TAC 財務 理論入門 第9回</v>
      </c>
      <c r="D118" s="179"/>
      <c r="E118" s="179"/>
      <c r="F118" s="188"/>
      <c r="G118" s="117"/>
      <c r="H118" s="194" t="s">
        <v>492</v>
      </c>
      <c r="I118" s="117"/>
      <c r="J118" s="117"/>
    </row>
    <row r="119" spans="2:10">
      <c r="B119" s="178" t="str">
        <f ca="1">受講日程シート!I116</f>
        <v/>
      </c>
      <c r="C119" s="189" t="str">
        <f>IF($C$6="",受講日程シート!J116&amp;" "&amp;"第"&amp;受講日程シート!K116&amp;"回",$C$6&amp;" "&amp;受講日程シート!J116&amp;" "&amp;"第"&amp;受講日程シート!K116&amp;"回")</f>
        <v>TAC 財務 理論入門 第10回</v>
      </c>
      <c r="D119" s="179"/>
      <c r="E119" s="179"/>
      <c r="F119" s="188"/>
      <c r="G119" s="117"/>
      <c r="H119" s="194" t="s">
        <v>493</v>
      </c>
      <c r="I119" s="117"/>
      <c r="J119" s="117"/>
    </row>
    <row r="120" spans="2:10">
      <c r="B120" s="178" t="str">
        <f ca="1">受講日程シート!I117</f>
        <v/>
      </c>
      <c r="C120" s="189" t="str">
        <f>IF($C$6="",受講日程シート!J117&amp;" "&amp;"第"&amp;受講日程シート!K117&amp;"回",$C$6&amp;" "&amp;受講日程シート!J117&amp;" "&amp;"第"&amp;受講日程シート!K117&amp;"回")</f>
        <v>TAC 財務 理論入門 第11回</v>
      </c>
      <c r="D120" s="179"/>
      <c r="E120" s="179"/>
      <c r="F120" s="188"/>
      <c r="G120" s="117"/>
      <c r="H120" s="194" t="s">
        <v>494</v>
      </c>
      <c r="I120" s="117"/>
      <c r="J120" s="117"/>
    </row>
    <row r="121" spans="2:10">
      <c r="B121" s="178" t="str">
        <f ca="1">受講日程シート!I118</f>
        <v/>
      </c>
      <c r="C121" s="189" t="str">
        <f>IF($C$6="",受講日程シート!J118&amp;" "&amp;"第"&amp;受講日程シート!K118&amp;"回",$C$6&amp;" "&amp;受講日程シート!J118&amp;" "&amp;"第"&amp;受講日程シート!K118&amp;"回")</f>
        <v>TAC 財務 理論入門 第12回</v>
      </c>
      <c r="D121" s="179"/>
      <c r="E121" s="179"/>
      <c r="F121" s="188"/>
      <c r="G121" s="117"/>
      <c r="H121" s="194"/>
      <c r="I121" s="117"/>
      <c r="J121" s="117"/>
    </row>
    <row r="122" spans="2:10">
      <c r="B122" s="178" t="str">
        <f ca="1">受講日程シート!I119</f>
        <v/>
      </c>
      <c r="C122" s="189" t="str">
        <f>IF($C$6="",受講日程シート!J119&amp;" "&amp;"第"&amp;受講日程シート!K119&amp;"回",$C$6&amp;" "&amp;受講日程シート!J119&amp;" "&amp;"第"&amp;受講日程シート!K119&amp;"回")</f>
        <v>TAC 財務 理論入門 第13回</v>
      </c>
      <c r="D122" s="179"/>
      <c r="E122" s="179"/>
      <c r="F122" s="188"/>
      <c r="G122" s="117"/>
      <c r="H122" s="194"/>
      <c r="I122" s="117"/>
      <c r="J122" s="117"/>
    </row>
    <row r="123" spans="2:10">
      <c r="B123" s="178" t="str">
        <f ca="1">受講日程シート!I120</f>
        <v/>
      </c>
      <c r="C123" s="189" t="str">
        <f>IF($C$6="",受講日程シート!J120&amp;" "&amp;"第"&amp;受講日程シート!K120&amp;"回",$C$6&amp;" "&amp;受講日程シート!J120&amp;" "&amp;"第"&amp;受講日程シート!K120&amp;"回")</f>
        <v>TAC 財務 理論入門 第14回</v>
      </c>
      <c r="D123" s="179"/>
      <c r="E123" s="179"/>
      <c r="F123" s="188"/>
      <c r="G123" s="117"/>
      <c r="H123" s="194"/>
      <c r="I123" s="117"/>
      <c r="J123" s="117"/>
    </row>
    <row r="124" spans="2:10">
      <c r="B124" s="178" t="str">
        <f ca="1">受講日程シート!I121</f>
        <v/>
      </c>
      <c r="C124" s="189" t="str">
        <f>IF($C$6="",受講日程シート!J121&amp;" "&amp;"第"&amp;受講日程シート!K121&amp;"回",$C$6&amp;" "&amp;受講日程シート!J121&amp;" "&amp;"第"&amp;受講日程シート!K121&amp;"回")</f>
        <v>TAC 財務 理論入門 第15回</v>
      </c>
      <c r="D124" s="179"/>
      <c r="E124" s="179"/>
      <c r="F124" s="188"/>
      <c r="G124" s="117"/>
      <c r="H124" s="194"/>
      <c r="I124" s="117"/>
      <c r="J124" s="117"/>
    </row>
    <row r="125" spans="2:10">
      <c r="B125" s="178" t="str">
        <f ca="1">受講日程シート!I122</f>
        <v/>
      </c>
      <c r="C125" s="189" t="str">
        <f>IF($C$6="",受講日程シート!J122&amp;" "&amp;"第"&amp;受講日程シート!K122&amp;"回",$C$6&amp;" "&amp;受講日程シート!J122&amp;" "&amp;"第"&amp;受講日程シート!K122&amp;"回")</f>
        <v>TAC 財務 理論入門 第16回</v>
      </c>
      <c r="D125" s="179"/>
      <c r="E125" s="179"/>
      <c r="F125" s="188"/>
      <c r="G125" s="117"/>
      <c r="H125" s="194"/>
      <c r="I125" s="117"/>
      <c r="J125" s="117"/>
    </row>
    <row r="126" spans="2:10">
      <c r="B126" s="178" t="str">
        <f>受講日程シート!I123</f>
        <v/>
      </c>
      <c r="C126" s="189" t="str">
        <f>IF($C$6="",受講日程シート!J123&amp;" "&amp;"第"&amp;受講日程シート!K123&amp;"回",$C$6&amp;" "&amp;受講日程シート!J123&amp;" "&amp;"第"&amp;受講日程シート!K123&amp;"回")</f>
        <v>TAC 財務 理論上級 第1回</v>
      </c>
      <c r="D126" s="179"/>
      <c r="E126" s="179"/>
      <c r="F126" s="188"/>
      <c r="G126" s="117"/>
      <c r="H126" s="194"/>
      <c r="I126" s="117"/>
      <c r="J126" s="117"/>
    </row>
    <row r="127" spans="2:10">
      <c r="B127" s="178" t="str">
        <f ca="1">受講日程シート!I124</f>
        <v/>
      </c>
      <c r="C127" s="189" t="str">
        <f>IF($C$6="",受講日程シート!J124&amp;" "&amp;"第"&amp;受講日程シート!K124&amp;"回",$C$6&amp;" "&amp;受講日程シート!J124&amp;" "&amp;"第"&amp;受講日程シート!K124&amp;"回")</f>
        <v>TAC 財務 理論上級 第2回</v>
      </c>
      <c r="D127" s="179"/>
      <c r="E127" s="179"/>
      <c r="F127" s="188"/>
      <c r="G127" s="117"/>
      <c r="H127" s="194"/>
      <c r="I127" s="117"/>
      <c r="J127" s="117"/>
    </row>
    <row r="128" spans="2:10">
      <c r="B128" s="178" t="str">
        <f ca="1">受講日程シート!I125</f>
        <v/>
      </c>
      <c r="C128" s="189" t="str">
        <f>IF($C$6="",受講日程シート!J125&amp;" "&amp;"第"&amp;受講日程シート!K125&amp;"回",$C$6&amp;" "&amp;受講日程シート!J125&amp;" "&amp;"第"&amp;受講日程シート!K125&amp;"回")</f>
        <v>TAC 財務 理論上級 第3回</v>
      </c>
      <c r="D128" s="179"/>
      <c r="E128" s="179"/>
      <c r="F128" s="188"/>
      <c r="G128" s="117"/>
      <c r="H128" s="194"/>
      <c r="I128" s="117"/>
      <c r="J128" s="117"/>
    </row>
    <row r="129" spans="2:10">
      <c r="B129" s="178" t="str">
        <f ca="1">受講日程シート!I126</f>
        <v/>
      </c>
      <c r="C129" s="189" t="str">
        <f>IF($C$6="",受講日程シート!J126&amp;" "&amp;"第"&amp;受講日程シート!K126&amp;"回",$C$6&amp;" "&amp;受講日程シート!J126&amp;" "&amp;"第"&amp;受講日程シート!K126&amp;"回")</f>
        <v>TAC 財務 理論上級 第4回</v>
      </c>
      <c r="D129" s="179"/>
      <c r="E129" s="179"/>
      <c r="F129" s="188"/>
      <c r="G129" s="117"/>
      <c r="H129" s="194"/>
      <c r="I129" s="117"/>
      <c r="J129" s="117"/>
    </row>
    <row r="130" spans="2:10">
      <c r="B130" s="178" t="str">
        <f ca="1">受講日程シート!I127</f>
        <v/>
      </c>
      <c r="C130" s="189" t="str">
        <f>IF($C$6="",受講日程シート!J127&amp;" "&amp;"第"&amp;受講日程シート!K127&amp;"回",$C$6&amp;" "&amp;受講日程シート!J127&amp;" "&amp;"第"&amp;受講日程シート!K127&amp;"回")</f>
        <v>TAC 財務 理論上級 第5回</v>
      </c>
      <c r="D130" s="179"/>
      <c r="E130" s="179"/>
      <c r="F130" s="188"/>
      <c r="G130" s="117"/>
      <c r="H130" s="194"/>
      <c r="I130" s="117"/>
      <c r="J130" s="117"/>
    </row>
    <row r="131" spans="2:10">
      <c r="B131" s="178" t="str">
        <f ca="1">受講日程シート!I128</f>
        <v/>
      </c>
      <c r="C131" s="189" t="str">
        <f>IF($C$6="",受講日程シート!J128&amp;" "&amp;"第"&amp;受講日程シート!K128&amp;"回",$C$6&amp;" "&amp;受講日程シート!J128&amp;" "&amp;"第"&amp;受講日程シート!K128&amp;"回")</f>
        <v>TAC 財務 理論上級 第6回</v>
      </c>
      <c r="D131" s="179"/>
      <c r="E131" s="179"/>
      <c r="F131" s="188"/>
      <c r="G131" s="117"/>
      <c r="H131" s="194"/>
      <c r="I131" s="117"/>
      <c r="J131" s="117"/>
    </row>
    <row r="132" spans="2:10">
      <c r="B132" s="178" t="str">
        <f ca="1">受講日程シート!I129</f>
        <v/>
      </c>
      <c r="C132" s="189" t="str">
        <f>IF($C$6="",受講日程シート!J129&amp;" "&amp;"第"&amp;受講日程シート!K129&amp;"回",$C$6&amp;" "&amp;受講日程シート!J129&amp;" "&amp;"第"&amp;受講日程シート!K129&amp;"回")</f>
        <v>TAC 財務 理論上級 第7回</v>
      </c>
      <c r="D132" s="179"/>
      <c r="E132" s="179"/>
      <c r="F132" s="188"/>
      <c r="G132" s="117"/>
      <c r="H132" s="196" t="s">
        <v>518</v>
      </c>
      <c r="I132" s="117"/>
      <c r="J132" s="117"/>
    </row>
    <row r="133" spans="2:10">
      <c r="B133" s="178" t="str">
        <f ca="1">受講日程シート!I130</f>
        <v/>
      </c>
      <c r="C133" s="189" t="str">
        <f>IF($C$6="",受講日程シート!J130&amp;" "&amp;"第"&amp;受講日程シート!K130&amp;"回",$C$6&amp;" "&amp;受講日程シート!J130&amp;" "&amp;"第"&amp;受講日程シート!K130&amp;"回")</f>
        <v>TAC 財務 理論上級 第8回</v>
      </c>
      <c r="D133" s="179"/>
      <c r="E133" s="179"/>
      <c r="F133" s="188"/>
      <c r="G133" s="117"/>
      <c r="H133" s="194" t="s">
        <v>520</v>
      </c>
      <c r="I133" s="117"/>
      <c r="J133" s="117"/>
    </row>
    <row r="134" spans="2:10">
      <c r="B134" s="178" t="str">
        <f ca="1">受講日程シート!I131</f>
        <v/>
      </c>
      <c r="C134" s="189" t="str">
        <f>IF($C$6="",受講日程シート!J131&amp;" "&amp;"第"&amp;受講日程シート!K131&amp;"回",$C$6&amp;" "&amp;受講日程シート!J131&amp;" "&amp;"第"&amp;受講日程シート!K131&amp;"回")</f>
        <v>TAC 財務 理論上級 第9回</v>
      </c>
      <c r="D134" s="179"/>
      <c r="E134" s="179"/>
      <c r="F134" s="188"/>
      <c r="G134" s="117"/>
      <c r="H134" s="194" t="s">
        <v>521</v>
      </c>
      <c r="I134" s="117"/>
      <c r="J134" s="117"/>
    </row>
    <row r="135" spans="2:10">
      <c r="B135" s="178" t="str">
        <f ca="1">受講日程シート!I132</f>
        <v/>
      </c>
      <c r="C135" s="189" t="str">
        <f>IF($C$6="",受講日程シート!J132&amp;" "&amp;"第"&amp;受講日程シート!K132&amp;"回",$C$6&amp;" "&amp;受講日程シート!J132&amp;" "&amp;"第"&amp;受講日程シート!K132&amp;"回")</f>
        <v>TAC 財務 理論上級 第10回</v>
      </c>
      <c r="D135" s="179"/>
      <c r="E135" s="179"/>
      <c r="F135" s="188"/>
      <c r="G135" s="117"/>
      <c r="H135" s="194"/>
      <c r="I135" s="117"/>
      <c r="J135" s="117"/>
    </row>
    <row r="136" spans="2:10">
      <c r="B136" s="178" t="str">
        <f ca="1">受講日程シート!I133</f>
        <v/>
      </c>
      <c r="C136" s="189" t="str">
        <f>IF($C$6="",受講日程シート!J133&amp;" "&amp;"第"&amp;受講日程シート!K133&amp;"回",$C$6&amp;" "&amp;受講日程シート!J133&amp;" "&amp;"第"&amp;受講日程シート!K133&amp;"回")</f>
        <v>TAC 財務 理論上級 第11回</v>
      </c>
      <c r="D136" s="179"/>
      <c r="E136" s="179"/>
      <c r="F136" s="188"/>
      <c r="G136" s="117"/>
      <c r="H136" s="194" t="s">
        <v>519</v>
      </c>
      <c r="I136" s="117"/>
      <c r="J136" s="117"/>
    </row>
    <row r="137" spans="2:10">
      <c r="B137" s="178" t="str">
        <f ca="1">受講日程シート!I134</f>
        <v/>
      </c>
      <c r="C137" s="189" t="str">
        <f>IF($C$6="",受講日程シート!J134&amp;" "&amp;"第"&amp;受講日程シート!K134&amp;"回",$C$6&amp;" "&amp;受講日程シート!J134&amp;" "&amp;"第"&amp;受講日程シート!K134&amp;"回")</f>
        <v>TAC 財務 理論上級 第12回</v>
      </c>
      <c r="D137" s="179"/>
      <c r="E137" s="179"/>
      <c r="F137" s="188"/>
      <c r="G137" s="117"/>
      <c r="H137" s="194" t="s">
        <v>524</v>
      </c>
      <c r="I137" s="117"/>
      <c r="J137" s="117"/>
    </row>
    <row r="138" spans="2:10">
      <c r="B138" s="178" t="str">
        <f ca="1">受講日程シート!I135</f>
        <v/>
      </c>
      <c r="C138" s="189" t="str">
        <f>IF($C$6="",受講日程シート!J135&amp;" "&amp;"第"&amp;受講日程シート!K135&amp;"回",$C$6&amp;" "&amp;受講日程シート!J135&amp;" "&amp;"第"&amp;受講日程シート!K135&amp;"回")</f>
        <v>TAC 財務 理論上級 第13回</v>
      </c>
      <c r="D138" s="179"/>
      <c r="E138" s="179"/>
      <c r="F138" s="188"/>
      <c r="G138" s="117"/>
      <c r="H138" s="194"/>
      <c r="I138" s="117"/>
      <c r="J138" s="117"/>
    </row>
    <row r="139" spans="2:10">
      <c r="B139" s="178" t="str">
        <f ca="1">受講日程シート!I136</f>
        <v/>
      </c>
      <c r="C139" s="189" t="str">
        <f>IF($C$6="",受講日程シート!J136&amp;" "&amp;"第"&amp;受講日程シート!K136&amp;"回",$C$6&amp;" "&amp;受講日程シート!J136&amp;" "&amp;"第"&amp;受講日程シート!K136&amp;"回")</f>
        <v>TAC 財務 理論上級 第14回</v>
      </c>
      <c r="D139" s="179"/>
      <c r="E139" s="179"/>
      <c r="F139" s="188"/>
      <c r="G139" s="117"/>
      <c r="H139" s="194"/>
      <c r="I139" s="117"/>
      <c r="J139" s="117"/>
    </row>
    <row r="140" spans="2:10">
      <c r="B140" s="178" t="str">
        <f ca="1">受講日程シート!I137</f>
        <v/>
      </c>
      <c r="C140" s="189" t="str">
        <f>IF($C$6="",受講日程シート!J137&amp;" "&amp;"第"&amp;受講日程シート!K137&amp;"回",$C$6&amp;" "&amp;受講日程シート!J137&amp;" "&amp;"第"&amp;受講日程シート!K137&amp;"回")</f>
        <v>TAC 財務 理論上級 第15回</v>
      </c>
      <c r="D140" s="179"/>
      <c r="E140" s="179"/>
      <c r="F140" s="188"/>
      <c r="G140" s="117"/>
      <c r="H140" s="194"/>
      <c r="I140" s="117"/>
      <c r="J140" s="117"/>
    </row>
    <row r="141" spans="2:10">
      <c r="B141" s="178" t="str">
        <f ca="1">受講日程シート!I138</f>
        <v/>
      </c>
      <c r="C141" s="189" t="str">
        <f>IF($C$6="",受講日程シート!J138&amp;" "&amp;"第"&amp;受講日程シート!K138&amp;"回",$C$6&amp;" "&amp;受講日程シート!J138&amp;" "&amp;"第"&amp;受講日程シート!K138&amp;"回")</f>
        <v>TAC 財務 理論上級 第16回</v>
      </c>
      <c r="D141" s="179"/>
      <c r="E141" s="179"/>
      <c r="F141" s="188"/>
      <c r="G141" s="117"/>
      <c r="H141" s="194"/>
      <c r="I141" s="117"/>
      <c r="J141" s="117"/>
    </row>
    <row r="142" spans="2:10">
      <c r="B142" s="178" t="str">
        <f ca="1">受講日程シート!I139</f>
        <v/>
      </c>
      <c r="C142" s="189" t="str">
        <f>IF($C$6="",受講日程シート!J139&amp;" "&amp;"第"&amp;受講日程シート!K139&amp;"回",$C$6&amp;" "&amp;受講日程シート!J139&amp;" "&amp;"第"&amp;受講日程シート!K139&amp;"回")</f>
        <v>TAC 財務 理論上級 第17回</v>
      </c>
      <c r="D142" s="179"/>
      <c r="E142" s="179"/>
      <c r="F142" s="188"/>
      <c r="G142" s="117"/>
      <c r="H142" s="194"/>
      <c r="I142" s="117"/>
      <c r="J142" s="117"/>
    </row>
    <row r="143" spans="2:10">
      <c r="B143" s="178" t="str">
        <f ca="1">受講日程シート!I140</f>
        <v/>
      </c>
      <c r="C143" s="189" t="str">
        <f>IF($C$6="",受講日程シート!J140&amp;" "&amp;"第"&amp;受講日程シート!K140&amp;"回",$C$6&amp;" "&amp;受講日程シート!J140&amp;" "&amp;"第"&amp;受講日程シート!K140&amp;"回")</f>
        <v>TAC 財務 理論上級 第18回</v>
      </c>
      <c r="D143" s="179"/>
      <c r="E143" s="179"/>
      <c r="F143" s="188"/>
      <c r="G143" s="117"/>
      <c r="H143" s="194"/>
      <c r="I143" s="117"/>
      <c r="J143" s="117"/>
    </row>
    <row r="144" spans="2:10">
      <c r="B144" s="178" t="str">
        <f ca="1">受講日程シート!I141</f>
        <v/>
      </c>
      <c r="C144" s="189" t="str">
        <f>IF($C$6="",受講日程シート!J141&amp;" "&amp;"第"&amp;受講日程シート!K141&amp;"回",$C$6&amp;" "&amp;受講日程シート!J141&amp;" "&amp;"第"&amp;受講日程シート!K141&amp;"回")</f>
        <v>TAC 財務 理論上級 第19回</v>
      </c>
      <c r="D144" s="179"/>
      <c r="E144" s="179"/>
      <c r="F144" s="188"/>
      <c r="G144" s="117"/>
      <c r="H144" s="194"/>
      <c r="I144" s="117"/>
      <c r="J144" s="117"/>
    </row>
    <row r="145" spans="2:10">
      <c r="B145" s="178" t="str">
        <f>受講日程シート!I142</f>
        <v/>
      </c>
      <c r="C145" s="189" t="str">
        <f>IF($C$6="",受講日程シート!J142&amp;" "&amp;"第"&amp;受講日程シート!K142&amp;"回",$C$6&amp;" "&amp;受講日程シート!J142&amp;" "&amp;"第"&amp;受講日程シート!K142&amp;"回")</f>
        <v>TAC 管理 入門 第1回</v>
      </c>
      <c r="D145" s="179"/>
      <c r="E145" s="179"/>
      <c r="F145" s="188"/>
      <c r="G145" s="117"/>
      <c r="H145" s="194"/>
      <c r="I145" s="117"/>
      <c r="J145" s="117"/>
    </row>
    <row r="146" spans="2:10">
      <c r="B146" s="178" t="str">
        <f ca="1">受講日程シート!I143</f>
        <v/>
      </c>
      <c r="C146" s="189" t="str">
        <f>IF($C$6="",受講日程シート!J143&amp;" "&amp;"第"&amp;受講日程シート!K143&amp;"回",$C$6&amp;" "&amp;受講日程シート!J143&amp;" "&amp;"第"&amp;受講日程シート!K143&amp;"回")</f>
        <v>TAC 管理 入門 第2回</v>
      </c>
      <c r="D146" s="179"/>
      <c r="E146" s="179"/>
      <c r="F146" s="188"/>
      <c r="G146" s="117"/>
      <c r="H146" s="194"/>
      <c r="I146" s="117"/>
      <c r="J146" s="117"/>
    </row>
    <row r="147" spans="2:10">
      <c r="B147" s="178" t="str">
        <f ca="1">受講日程シート!I144</f>
        <v/>
      </c>
      <c r="C147" s="189" t="str">
        <f>IF($C$6="",受講日程シート!J144&amp;" "&amp;"第"&amp;受講日程シート!K144&amp;"回",$C$6&amp;" "&amp;受講日程シート!J144&amp;" "&amp;"第"&amp;受講日程シート!K144&amp;"回")</f>
        <v>TAC 管理 入門 第3回</v>
      </c>
      <c r="D147" s="179"/>
      <c r="E147" s="179"/>
      <c r="F147" s="188"/>
      <c r="G147" s="117"/>
      <c r="H147" s="194"/>
      <c r="I147" s="117"/>
      <c r="J147" s="117"/>
    </row>
    <row r="148" spans="2:10">
      <c r="B148" s="178" t="str">
        <f ca="1">受講日程シート!I145</f>
        <v/>
      </c>
      <c r="C148" s="189" t="str">
        <f>IF($C$6="",受講日程シート!J145&amp;" "&amp;"第"&amp;受講日程シート!K145&amp;"回",$C$6&amp;" "&amp;受講日程シート!J145&amp;" "&amp;"第"&amp;受講日程シート!K145&amp;"回")</f>
        <v>TAC 管理 入門 第4回</v>
      </c>
      <c r="D148" s="179"/>
      <c r="E148" s="179"/>
      <c r="F148" s="188"/>
      <c r="G148" s="117"/>
      <c r="H148" s="194"/>
      <c r="I148" s="117"/>
      <c r="J148" s="117"/>
    </row>
    <row r="149" spans="2:10">
      <c r="B149" s="178" t="str">
        <f ca="1">受講日程シート!I146</f>
        <v/>
      </c>
      <c r="C149" s="189" t="str">
        <f>IF($C$6="",受講日程シート!J146&amp;" "&amp;"第"&amp;受講日程シート!K146&amp;"回",$C$6&amp;" "&amp;受講日程シート!J146&amp;" "&amp;"第"&amp;受講日程シート!K146&amp;"回")</f>
        <v>TAC 管理 入門 第5回</v>
      </c>
      <c r="D149" s="179"/>
      <c r="E149" s="179"/>
      <c r="F149" s="188"/>
      <c r="G149" s="117"/>
      <c r="H149" s="194"/>
      <c r="I149" s="117"/>
      <c r="J149" s="117"/>
    </row>
    <row r="150" spans="2:10">
      <c r="B150" s="178" t="str">
        <f ca="1">受講日程シート!I147</f>
        <v/>
      </c>
      <c r="C150" s="189" t="str">
        <f>IF($C$6="",受講日程シート!J147&amp;" "&amp;"第"&amp;受講日程シート!K147&amp;"回",$C$6&amp;" "&amp;受講日程シート!J147&amp;" "&amp;"第"&amp;受講日程シート!K147&amp;"回")</f>
        <v>TAC 管理 入門 第6回</v>
      </c>
      <c r="D150" s="179"/>
      <c r="E150" s="179"/>
      <c r="F150" s="188"/>
      <c r="G150" s="117"/>
      <c r="H150" s="194"/>
      <c r="I150" s="117"/>
      <c r="J150" s="117"/>
    </row>
    <row r="151" spans="2:10">
      <c r="B151" s="178" t="str">
        <f ca="1">受講日程シート!I148</f>
        <v/>
      </c>
      <c r="C151" s="189" t="str">
        <f>IF($C$6="",受講日程シート!J148&amp;" "&amp;"第"&amp;受講日程シート!K148&amp;"回",$C$6&amp;" "&amp;受講日程シート!J148&amp;" "&amp;"第"&amp;受講日程シート!K148&amp;"回")</f>
        <v>TAC 管理 入門 第7回</v>
      </c>
      <c r="D151" s="179"/>
      <c r="E151" s="179"/>
      <c r="F151" s="188"/>
      <c r="G151" s="117"/>
      <c r="H151" s="194" t="s">
        <v>525</v>
      </c>
      <c r="I151" s="117"/>
      <c r="J151" s="117"/>
    </row>
    <row r="152" spans="2:10">
      <c r="B152" s="178" t="str">
        <f ca="1">受講日程シート!I149</f>
        <v/>
      </c>
      <c r="C152" s="189" t="str">
        <f>IF($C$6="",受講日程シート!J149&amp;" "&amp;"第"&amp;受講日程シート!K149&amp;"回",$C$6&amp;" "&amp;受講日程シート!J149&amp;" "&amp;"第"&amp;受講日程シート!K149&amp;"回")</f>
        <v>TAC 管理 入門 第8回</v>
      </c>
      <c r="D152" s="179"/>
      <c r="E152" s="179"/>
      <c r="F152" s="188"/>
      <c r="G152" s="117"/>
      <c r="H152" s="194" t="s">
        <v>526</v>
      </c>
      <c r="I152" s="117"/>
      <c r="J152" s="117"/>
    </row>
    <row r="153" spans="2:10">
      <c r="B153" s="178" t="str">
        <f ca="1">受講日程シート!I150</f>
        <v/>
      </c>
      <c r="C153" s="189" t="str">
        <f>IF($C$6="",受講日程シート!J150&amp;" "&amp;"第"&amp;受講日程シート!K150&amp;"回",$C$6&amp;" "&amp;受講日程シート!J150&amp;" "&amp;"第"&amp;受講日程シート!K150&amp;"回")</f>
        <v>TAC 管理 入門 第9回</v>
      </c>
      <c r="D153" s="179"/>
      <c r="E153" s="179"/>
      <c r="F153" s="188"/>
      <c r="G153" s="117"/>
      <c r="H153" s="194"/>
      <c r="I153" s="117"/>
      <c r="J153" s="117"/>
    </row>
    <row r="154" spans="2:10">
      <c r="B154" s="178" t="str">
        <f>受講日程シート!I151</f>
        <v/>
      </c>
      <c r="C154" s="189" t="str">
        <f>IF($C$6="",受講日程シート!J151&amp;" "&amp;"第"&amp;受講日程シート!K151&amp;"回",$C$6&amp;" "&amp;受講日程シート!J151&amp;" "&amp;"第"&amp;受講日程シート!K151&amp;"回")</f>
        <v>TAC 管理 基礎ﾏｽﾀｰ 第1回</v>
      </c>
      <c r="D154" s="179"/>
      <c r="E154" s="179"/>
      <c r="F154" s="188"/>
      <c r="G154" s="117"/>
      <c r="H154" s="194"/>
      <c r="I154" s="117"/>
      <c r="J154" s="117"/>
    </row>
    <row r="155" spans="2:10">
      <c r="B155" s="178" t="str">
        <f ca="1">受講日程シート!I152</f>
        <v/>
      </c>
      <c r="C155" s="189" t="str">
        <f>IF($C$6="",受講日程シート!J152&amp;" "&amp;"第"&amp;受講日程シート!K152&amp;"回",$C$6&amp;" "&amp;受講日程シート!J152&amp;" "&amp;"第"&amp;受講日程シート!K152&amp;"回")</f>
        <v>TAC 管理 基礎ﾏｽﾀｰ 第2回</v>
      </c>
      <c r="D155" s="179"/>
      <c r="E155" s="179"/>
      <c r="F155" s="188"/>
      <c r="G155" s="117"/>
      <c r="H155" s="194"/>
      <c r="I155" s="117"/>
      <c r="J155" s="117"/>
    </row>
    <row r="156" spans="2:10">
      <c r="B156" s="178" t="str">
        <f ca="1">受講日程シート!I153</f>
        <v/>
      </c>
      <c r="C156" s="189" t="str">
        <f>IF($C$6="",受講日程シート!J153&amp;" "&amp;"第"&amp;受講日程シート!K153&amp;"回",$C$6&amp;" "&amp;受講日程シート!J153&amp;" "&amp;"第"&amp;受講日程シート!K153&amp;"回")</f>
        <v>TAC 管理 基礎ﾏｽﾀｰ 第3回</v>
      </c>
      <c r="D156" s="179"/>
      <c r="E156" s="179"/>
      <c r="F156" s="188"/>
      <c r="G156" s="117"/>
      <c r="H156" s="194"/>
      <c r="I156" s="117"/>
      <c r="J156" s="117"/>
    </row>
    <row r="157" spans="2:10">
      <c r="B157" s="178" t="str">
        <f ca="1">受講日程シート!I154</f>
        <v/>
      </c>
      <c r="C157" s="189" t="str">
        <f>IF($C$6="",受講日程シート!J154&amp;" "&amp;"第"&amp;受講日程シート!K154&amp;"回",$C$6&amp;" "&amp;受講日程シート!J154&amp;" "&amp;"第"&amp;受講日程シート!K154&amp;"回")</f>
        <v>TAC 管理 基礎ﾏｽﾀｰ 第4回</v>
      </c>
      <c r="D157" s="179"/>
      <c r="E157" s="179"/>
      <c r="F157" s="188"/>
      <c r="G157" s="117"/>
      <c r="H157" s="194"/>
      <c r="I157" s="117"/>
      <c r="J157" s="117"/>
    </row>
    <row r="158" spans="2:10">
      <c r="B158" s="178" t="str">
        <f ca="1">受講日程シート!I155</f>
        <v/>
      </c>
      <c r="C158" s="189" t="str">
        <f>IF($C$6="",受講日程シート!J155&amp;" "&amp;"第"&amp;受講日程シート!K155&amp;"回",$C$6&amp;" "&amp;受講日程シート!J155&amp;" "&amp;"第"&amp;受講日程シート!K155&amp;"回")</f>
        <v>TAC 管理 基礎ﾏｽﾀｰ 第5回</v>
      </c>
      <c r="D158" s="179"/>
      <c r="E158" s="179"/>
      <c r="F158" s="188"/>
      <c r="G158" s="117"/>
      <c r="H158" s="194"/>
      <c r="I158" s="117"/>
      <c r="J158" s="117"/>
    </row>
    <row r="159" spans="2:10">
      <c r="B159" s="178" t="str">
        <f ca="1">受講日程シート!I156</f>
        <v/>
      </c>
      <c r="C159" s="189" t="str">
        <f>IF($C$6="",受講日程シート!J156&amp;" "&amp;"第"&amp;受講日程シート!K156&amp;"回",$C$6&amp;" "&amp;受講日程シート!J156&amp;" "&amp;"第"&amp;受講日程シート!K156&amp;"回")</f>
        <v>TAC 管理 基礎ﾏｽﾀｰ 第6回</v>
      </c>
      <c r="D159" s="179"/>
      <c r="E159" s="179"/>
      <c r="F159" s="188"/>
      <c r="G159" s="117"/>
      <c r="H159" s="194"/>
      <c r="I159" s="117"/>
      <c r="J159" s="117"/>
    </row>
    <row r="160" spans="2:10">
      <c r="B160" s="178" t="str">
        <f ca="1">受講日程シート!I157</f>
        <v/>
      </c>
      <c r="C160" s="189" t="str">
        <f>IF($C$6="",受講日程シート!J157&amp;" "&amp;"第"&amp;受講日程シート!K157&amp;"回",$C$6&amp;" "&amp;受講日程シート!J157&amp;" "&amp;"第"&amp;受講日程シート!K157&amp;"回")</f>
        <v>TAC 管理 基礎ﾏｽﾀｰ 第7回</v>
      </c>
      <c r="D160" s="179"/>
      <c r="E160" s="179"/>
      <c r="F160" s="188"/>
      <c r="G160" s="117"/>
      <c r="H160" s="194"/>
      <c r="I160" s="117"/>
      <c r="J160" s="117"/>
    </row>
    <row r="161" spans="2:10">
      <c r="B161" s="178" t="str">
        <f ca="1">受講日程シート!I158</f>
        <v/>
      </c>
      <c r="C161" s="189" t="str">
        <f>IF($C$6="",受講日程シート!J158&amp;" "&amp;"第"&amp;受講日程シート!K158&amp;"回",$C$6&amp;" "&amp;受講日程シート!J158&amp;" "&amp;"第"&amp;受講日程シート!K158&amp;"回")</f>
        <v>TAC 管理 基礎ﾏｽﾀｰ 第8回</v>
      </c>
      <c r="D161" s="179"/>
      <c r="E161" s="179"/>
      <c r="F161" s="188"/>
      <c r="G161" s="117"/>
      <c r="H161" s="194"/>
      <c r="I161" s="117"/>
      <c r="J161" s="117"/>
    </row>
    <row r="162" spans="2:10">
      <c r="B162" s="178" t="str">
        <f ca="1">受講日程シート!I159</f>
        <v/>
      </c>
      <c r="C162" s="189" t="str">
        <f>IF($C$6="",受講日程シート!J159&amp;" "&amp;"第"&amp;受講日程シート!K159&amp;"回",$C$6&amp;" "&amp;受講日程シート!J159&amp;" "&amp;"第"&amp;受講日程シート!K159&amp;"回")</f>
        <v>TAC 管理 基礎ﾏｽﾀｰ 第9回</v>
      </c>
      <c r="D162" s="179"/>
      <c r="E162" s="179"/>
      <c r="F162" s="188"/>
      <c r="G162" s="117"/>
      <c r="H162" s="194"/>
      <c r="I162" s="117"/>
      <c r="J162" s="117"/>
    </row>
    <row r="163" spans="2:10">
      <c r="B163" s="178" t="str">
        <f ca="1">受講日程シート!I160</f>
        <v/>
      </c>
      <c r="C163" s="189" t="str">
        <f>IF($C$6="",受講日程シート!J160&amp;" "&amp;"第"&amp;受講日程シート!K160&amp;"回",$C$6&amp;" "&amp;受講日程シート!J160&amp;" "&amp;"第"&amp;受講日程シート!K160&amp;"回")</f>
        <v>TAC 管理 基礎ﾏｽﾀｰ 第10回</v>
      </c>
      <c r="D163" s="179"/>
      <c r="E163" s="179"/>
      <c r="F163" s="188"/>
      <c r="G163" s="117"/>
      <c r="H163" s="194"/>
      <c r="I163" s="117"/>
      <c r="J163" s="117"/>
    </row>
    <row r="164" spans="2:10">
      <c r="B164" s="178" t="str">
        <f ca="1">受講日程シート!I161</f>
        <v/>
      </c>
      <c r="C164" s="189" t="str">
        <f>IF($C$6="",受講日程シート!J161&amp;" "&amp;"第"&amp;受講日程シート!K161&amp;"回",$C$6&amp;" "&amp;受講日程シート!J161&amp;" "&amp;"第"&amp;受講日程シート!K161&amp;"回")</f>
        <v>TAC 管理 基礎ﾏｽﾀｰ 第11回</v>
      </c>
      <c r="D164" s="179"/>
      <c r="E164" s="179"/>
      <c r="F164" s="188"/>
      <c r="G164" s="117"/>
      <c r="H164" s="194"/>
      <c r="I164" s="117"/>
      <c r="J164" s="117"/>
    </row>
    <row r="165" spans="2:10">
      <c r="B165" s="178" t="str">
        <f ca="1">受講日程シート!I162</f>
        <v/>
      </c>
      <c r="C165" s="189" t="str">
        <f>IF($C$6="",受講日程シート!J162&amp;" "&amp;"第"&amp;受講日程シート!K162&amp;"回",$C$6&amp;" "&amp;受講日程シート!J162&amp;" "&amp;"第"&amp;受講日程シート!K162&amp;"回")</f>
        <v>TAC 管理 基礎ﾏｽﾀｰ 第12回</v>
      </c>
      <c r="D165" s="179"/>
      <c r="E165" s="179"/>
      <c r="F165" s="188"/>
      <c r="G165" s="117"/>
      <c r="H165" s="194"/>
      <c r="I165" s="117"/>
      <c r="J165" s="117"/>
    </row>
    <row r="166" spans="2:10">
      <c r="B166" s="178" t="str">
        <f ca="1">受講日程シート!I163</f>
        <v/>
      </c>
      <c r="C166" s="189" t="str">
        <f>IF($C$6="",受講日程シート!J163&amp;" "&amp;"第"&amp;受講日程シート!K163&amp;"回",$C$6&amp;" "&amp;受講日程シート!J163&amp;" "&amp;"第"&amp;受講日程シート!K163&amp;"回")</f>
        <v>TAC 管理 基礎ﾏｽﾀｰ 第13回</v>
      </c>
      <c r="D166" s="179"/>
      <c r="E166" s="179"/>
      <c r="F166" s="188"/>
      <c r="G166" s="117"/>
      <c r="H166" s="194"/>
      <c r="I166" s="117"/>
      <c r="J166" s="117"/>
    </row>
    <row r="167" spans="2:10">
      <c r="B167" s="178" t="str">
        <f ca="1">受講日程シート!I164</f>
        <v/>
      </c>
      <c r="C167" s="189" t="str">
        <f>IF($C$6="",受講日程シート!J164&amp;" "&amp;"第"&amp;受講日程シート!K164&amp;"回",$C$6&amp;" "&amp;受講日程シート!J164&amp;" "&amp;"第"&amp;受講日程シート!K164&amp;"回")</f>
        <v>TAC 管理 基礎ﾏｽﾀｰ 第14回</v>
      </c>
      <c r="D167" s="179"/>
      <c r="E167" s="179"/>
      <c r="F167" s="188"/>
      <c r="G167" s="117"/>
      <c r="H167" s="194"/>
      <c r="I167" s="117"/>
      <c r="J167" s="117"/>
    </row>
    <row r="168" spans="2:10">
      <c r="B168" s="178" t="str">
        <f ca="1">受講日程シート!I165</f>
        <v/>
      </c>
      <c r="C168" s="189" t="str">
        <f>IF($C$6="",受講日程シート!J165&amp;" "&amp;"第"&amp;受講日程シート!K165&amp;"回",$C$6&amp;" "&amp;受講日程シート!J165&amp;" "&amp;"第"&amp;受講日程シート!K165&amp;"回")</f>
        <v>TAC 管理 基礎ﾏｽﾀｰ 第15回</v>
      </c>
      <c r="D168" s="179"/>
      <c r="E168" s="179"/>
      <c r="F168" s="188"/>
      <c r="G168" s="117"/>
      <c r="H168" s="194"/>
      <c r="I168" s="117"/>
      <c r="J168" s="117"/>
    </row>
    <row r="169" spans="2:10">
      <c r="B169" s="178" t="str">
        <f ca="1">受講日程シート!I166</f>
        <v/>
      </c>
      <c r="C169" s="189" t="str">
        <f>IF($C$6="",受講日程シート!J166&amp;" "&amp;"第"&amp;受講日程シート!K166&amp;"回",$C$6&amp;" "&amp;受講日程シート!J166&amp;" "&amp;"第"&amp;受講日程シート!K166&amp;"回")</f>
        <v>TAC 管理 基礎ﾏｽﾀｰ 第16回</v>
      </c>
      <c r="D169" s="179"/>
      <c r="E169" s="179"/>
      <c r="F169" s="188"/>
      <c r="G169" s="117"/>
      <c r="H169" s="194"/>
      <c r="I169" s="117"/>
      <c r="J169" s="117"/>
    </row>
    <row r="170" spans="2:10">
      <c r="B170" s="178" t="str">
        <f ca="1">受講日程シート!I167</f>
        <v/>
      </c>
      <c r="C170" s="189" t="str">
        <f>IF($C$6="",受講日程シート!J167&amp;" "&amp;"第"&amp;受講日程シート!K167&amp;"回",$C$6&amp;" "&amp;受講日程シート!J167&amp;" "&amp;"第"&amp;受講日程シート!K167&amp;"回")</f>
        <v>TAC 管理 基礎ﾏｽﾀｰ 第17回</v>
      </c>
      <c r="D170" s="179"/>
      <c r="E170" s="179"/>
      <c r="F170" s="188"/>
      <c r="G170" s="117"/>
      <c r="H170" s="194"/>
      <c r="I170" s="117"/>
      <c r="J170" s="117"/>
    </row>
    <row r="171" spans="2:10">
      <c r="B171" s="178" t="str">
        <f ca="1">受講日程シート!I168</f>
        <v/>
      </c>
      <c r="C171" s="189" t="str">
        <f>IF($C$6="",受講日程シート!J168&amp;" "&amp;"第"&amp;受講日程シート!K168&amp;"回",$C$6&amp;" "&amp;受講日程シート!J168&amp;" "&amp;"第"&amp;受講日程シート!K168&amp;"回")</f>
        <v>TAC 管理 基礎ﾏｽﾀｰ 第18回</v>
      </c>
      <c r="D171" s="179"/>
      <c r="E171" s="179"/>
      <c r="F171" s="188"/>
      <c r="G171" s="117"/>
      <c r="H171" s="194" t="s">
        <v>528</v>
      </c>
      <c r="I171" s="117"/>
      <c r="J171" s="117"/>
    </row>
    <row r="172" spans="2:10">
      <c r="B172" s="178" t="str">
        <f ca="1">受講日程シート!I169</f>
        <v/>
      </c>
      <c r="C172" s="189" t="str">
        <f>IF($C$6="",受講日程シート!J169&amp;" "&amp;"第"&amp;受講日程シート!K169&amp;"回",$C$6&amp;" "&amp;受講日程シート!J169&amp;" "&amp;"第"&amp;受講日程シート!K169&amp;"回")</f>
        <v>TAC 管理 基礎ﾏｽﾀｰ 第19回</v>
      </c>
      <c r="D172" s="179"/>
      <c r="E172" s="179"/>
      <c r="F172" s="188"/>
      <c r="G172" s="117"/>
      <c r="H172" s="194" t="s">
        <v>527</v>
      </c>
      <c r="I172" s="117"/>
      <c r="J172" s="117"/>
    </row>
    <row r="173" spans="2:10">
      <c r="B173" s="178" t="str">
        <f ca="1">受講日程シート!I170</f>
        <v/>
      </c>
      <c r="C173" s="189" t="str">
        <f>IF($C$6="",受講日程シート!J170&amp;" "&amp;"第"&amp;受講日程シート!K170&amp;"回",$C$6&amp;" "&amp;受講日程シート!J170&amp;" "&amp;"第"&amp;受講日程シート!K170&amp;"回")</f>
        <v>TAC 管理 基礎ﾏｽﾀｰ 第20回</v>
      </c>
      <c r="D173" s="179"/>
      <c r="E173" s="179"/>
      <c r="F173" s="188"/>
      <c r="G173" s="117"/>
      <c r="H173" s="194" t="s">
        <v>530</v>
      </c>
      <c r="I173" s="117"/>
      <c r="J173" s="117"/>
    </row>
    <row r="174" spans="2:10">
      <c r="B174" s="178" t="str">
        <f ca="1">受講日程シート!I171</f>
        <v/>
      </c>
      <c r="C174" s="189" t="str">
        <f>IF($C$6="",受講日程シート!J171&amp;" "&amp;"第"&amp;受講日程シート!K171&amp;"回",$C$6&amp;" "&amp;受講日程シート!J171&amp;" "&amp;"第"&amp;受講日程シート!K171&amp;"回")</f>
        <v>TAC 管理 基礎ﾏｽﾀｰ 第21回</v>
      </c>
      <c r="D174" s="179"/>
      <c r="E174" s="179"/>
      <c r="F174" s="188"/>
      <c r="G174" s="117"/>
      <c r="H174" s="194"/>
      <c r="I174" s="117"/>
      <c r="J174" s="117"/>
    </row>
    <row r="175" spans="2:10">
      <c r="B175" s="178" t="str">
        <f>受講日程シート!I172</f>
        <v/>
      </c>
      <c r="C175" s="189" t="str">
        <f>IF($C$6="",受講日程シート!J172&amp;" "&amp;"第"&amp;受講日程シート!K172&amp;"回",$C$6&amp;" "&amp;受講日程シート!J172&amp;" "&amp;"第"&amp;受講日程シート!K172&amp;"回")</f>
        <v>TAC 管理 上級 第1回</v>
      </c>
      <c r="D175" s="179"/>
      <c r="E175" s="179"/>
      <c r="F175" s="188"/>
      <c r="G175" s="117"/>
      <c r="H175" s="194"/>
      <c r="I175" s="117"/>
      <c r="J175" s="117"/>
    </row>
    <row r="176" spans="2:10">
      <c r="B176" s="178" t="str">
        <f ca="1">受講日程シート!I173</f>
        <v/>
      </c>
      <c r="C176" s="189" t="str">
        <f>IF($C$6="",受講日程シート!J173&amp;" "&amp;"第"&amp;受講日程シート!K173&amp;"回",$C$6&amp;" "&amp;受講日程シート!J173&amp;" "&amp;"第"&amp;受講日程シート!K173&amp;"回")</f>
        <v>TAC 管理 上級 第2回</v>
      </c>
      <c r="D176" s="179"/>
      <c r="E176" s="179"/>
      <c r="F176" s="188"/>
      <c r="G176" s="117"/>
      <c r="H176" s="194"/>
      <c r="I176" s="117"/>
      <c r="J176" s="117"/>
    </row>
    <row r="177" spans="2:10">
      <c r="B177" s="178" t="str">
        <f ca="1">受講日程シート!I174</f>
        <v/>
      </c>
      <c r="C177" s="189" t="str">
        <f>IF($C$6="",受講日程シート!J174&amp;" "&amp;"第"&amp;受講日程シート!K174&amp;"回",$C$6&amp;" "&amp;受講日程シート!J174&amp;" "&amp;"第"&amp;受講日程シート!K174&amp;"回")</f>
        <v>TAC 管理 上級 第3回</v>
      </c>
      <c r="D177" s="179"/>
      <c r="E177" s="179"/>
      <c r="F177" s="188"/>
      <c r="G177" s="117"/>
      <c r="H177" s="194"/>
      <c r="I177" s="117"/>
      <c r="J177" s="117"/>
    </row>
    <row r="178" spans="2:10">
      <c r="B178" s="178" t="str">
        <f ca="1">受講日程シート!I175</f>
        <v/>
      </c>
      <c r="C178" s="189" t="str">
        <f>IF($C$6="",受講日程シート!J175&amp;" "&amp;"第"&amp;受講日程シート!K175&amp;"回",$C$6&amp;" "&amp;受講日程シート!J175&amp;" "&amp;"第"&amp;受講日程シート!K175&amp;"回")</f>
        <v>TAC 管理 上級 第4回</v>
      </c>
      <c r="D178" s="179"/>
      <c r="E178" s="179"/>
      <c r="F178" s="188"/>
      <c r="G178" s="117"/>
      <c r="H178" s="194"/>
      <c r="I178" s="117"/>
      <c r="J178" s="117"/>
    </row>
    <row r="179" spans="2:10">
      <c r="B179" s="178" t="str">
        <f ca="1">受講日程シート!I176</f>
        <v/>
      </c>
      <c r="C179" s="189" t="str">
        <f>IF($C$6="",受講日程シート!J176&amp;" "&amp;"第"&amp;受講日程シート!K176&amp;"回",$C$6&amp;" "&amp;受講日程シート!J176&amp;" "&amp;"第"&amp;受講日程シート!K176&amp;"回")</f>
        <v>TAC 管理 上級 第5回</v>
      </c>
      <c r="D179" s="179"/>
      <c r="E179" s="179"/>
      <c r="F179" s="188"/>
      <c r="G179" s="117"/>
      <c r="H179" s="194"/>
      <c r="I179" s="117"/>
      <c r="J179" s="117"/>
    </row>
    <row r="180" spans="2:10">
      <c r="B180" s="178" t="str">
        <f ca="1">受講日程シート!I177</f>
        <v/>
      </c>
      <c r="C180" s="189" t="str">
        <f>IF($C$6="",受講日程シート!J177&amp;" "&amp;"第"&amp;受講日程シート!K177&amp;"回",$C$6&amp;" "&amp;受講日程シート!J177&amp;" "&amp;"第"&amp;受講日程シート!K177&amp;"回")</f>
        <v>TAC 管理 上級 第6回</v>
      </c>
      <c r="D180" s="179"/>
      <c r="E180" s="179"/>
      <c r="F180" s="188"/>
      <c r="G180" s="117"/>
      <c r="H180" s="194"/>
      <c r="I180" s="117"/>
      <c r="J180" s="117"/>
    </row>
    <row r="181" spans="2:10">
      <c r="B181" s="178" t="str">
        <f ca="1">受講日程シート!I178</f>
        <v/>
      </c>
      <c r="C181" s="189" t="str">
        <f>IF($C$6="",受講日程シート!J178&amp;" "&amp;"第"&amp;受講日程シート!K178&amp;"回",$C$6&amp;" "&amp;受講日程シート!J178&amp;" "&amp;"第"&amp;受講日程シート!K178&amp;"回")</f>
        <v>TAC 管理 上級 第7回</v>
      </c>
      <c r="D181" s="179"/>
      <c r="E181" s="179"/>
      <c r="F181" s="188"/>
      <c r="G181" s="117"/>
      <c r="H181" s="194"/>
      <c r="I181" s="117"/>
      <c r="J181" s="117"/>
    </row>
    <row r="182" spans="2:10">
      <c r="B182" s="178" t="str">
        <f ca="1">受講日程シート!I179</f>
        <v/>
      </c>
      <c r="C182" s="189" t="str">
        <f>IF($C$6="",受講日程シート!J179&amp;" "&amp;"第"&amp;受講日程シート!K179&amp;"回",$C$6&amp;" "&amp;受講日程シート!J179&amp;" "&amp;"第"&amp;受講日程シート!K179&amp;"回")</f>
        <v>TAC 管理 上級 第8回</v>
      </c>
      <c r="D182" s="179"/>
      <c r="E182" s="179"/>
      <c r="F182" s="188"/>
      <c r="G182" s="117"/>
      <c r="H182" s="194"/>
      <c r="I182" s="117"/>
      <c r="J182" s="117"/>
    </row>
    <row r="183" spans="2:10">
      <c r="B183" s="178" t="str">
        <f ca="1">受講日程シート!I180</f>
        <v/>
      </c>
      <c r="C183" s="189" t="str">
        <f>IF($C$6="",受講日程シート!J180&amp;" "&amp;"第"&amp;受講日程シート!K180&amp;"回",$C$6&amp;" "&amp;受講日程シート!J180&amp;" "&amp;"第"&amp;受講日程シート!K180&amp;"回")</f>
        <v>TAC 管理 上級 第9回</v>
      </c>
      <c r="D183" s="179"/>
      <c r="E183" s="179"/>
      <c r="F183" s="188"/>
      <c r="G183" s="117"/>
      <c r="H183" s="194"/>
      <c r="I183" s="117"/>
      <c r="J183" s="117"/>
    </row>
    <row r="184" spans="2:10">
      <c r="B184" s="178" t="str">
        <f ca="1">受講日程シート!I181</f>
        <v/>
      </c>
      <c r="C184" s="189" t="str">
        <f>IF($C$6="",受講日程シート!J181&amp;" "&amp;"第"&amp;受講日程シート!K181&amp;"回",$C$6&amp;" "&amp;受講日程シート!J181&amp;" "&amp;"第"&amp;受講日程シート!K181&amp;"回")</f>
        <v>TAC 管理 上級 第10回</v>
      </c>
      <c r="D184" s="179"/>
      <c r="E184" s="179"/>
      <c r="F184" s="188"/>
      <c r="G184" s="117"/>
      <c r="H184" s="194"/>
      <c r="I184" s="117"/>
      <c r="J184" s="117"/>
    </row>
    <row r="185" spans="2:10">
      <c r="B185" s="178" t="str">
        <f ca="1">受講日程シート!I182</f>
        <v/>
      </c>
      <c r="C185" s="189" t="str">
        <f>IF($C$6="",受講日程シート!J182&amp;" "&amp;"第"&amp;受講日程シート!K182&amp;"回",$C$6&amp;" "&amp;受講日程シート!J182&amp;" "&amp;"第"&amp;受講日程シート!K182&amp;"回")</f>
        <v>TAC 管理 上級 第11回</v>
      </c>
      <c r="D185" s="179"/>
      <c r="E185" s="179"/>
      <c r="F185" s="188"/>
      <c r="G185" s="117"/>
      <c r="H185" s="194"/>
      <c r="I185" s="117"/>
      <c r="J185" s="117"/>
    </row>
    <row r="186" spans="2:10">
      <c r="B186" s="178" t="str">
        <f ca="1">受講日程シート!I183</f>
        <v/>
      </c>
      <c r="C186" s="189" t="str">
        <f>IF($C$6="",受講日程シート!J183&amp;" "&amp;"第"&amp;受講日程シート!K183&amp;"回",$C$6&amp;" "&amp;受講日程シート!J183&amp;" "&amp;"第"&amp;受講日程シート!K183&amp;"回")</f>
        <v>TAC 管理 上級 第12回</v>
      </c>
      <c r="D186" s="179"/>
      <c r="E186" s="179"/>
      <c r="F186" s="188"/>
      <c r="G186" s="117"/>
      <c r="H186" s="194"/>
      <c r="I186" s="117"/>
      <c r="J186" s="117"/>
    </row>
    <row r="187" spans="2:10">
      <c r="B187" s="178" t="str">
        <f ca="1">受講日程シート!I184</f>
        <v/>
      </c>
      <c r="C187" s="189" t="str">
        <f>IF($C$6="",受講日程シート!J184&amp;" "&amp;"第"&amp;受講日程シート!K184&amp;"回",$C$6&amp;" "&amp;受講日程シート!J184&amp;" "&amp;"第"&amp;受講日程シート!K184&amp;"回")</f>
        <v>TAC 管理 上級 第13回</v>
      </c>
      <c r="D187" s="179"/>
      <c r="E187" s="179"/>
      <c r="F187" s="188"/>
      <c r="G187" s="117"/>
      <c r="H187" s="117"/>
      <c r="I187" s="117"/>
      <c r="J187" s="117"/>
    </row>
    <row r="188" spans="2:10">
      <c r="B188" s="178" t="str">
        <f>受講日程シート!I185</f>
        <v/>
      </c>
      <c r="C188" s="189" t="str">
        <f>IF($C$6="",受講日程シート!J185&amp;" "&amp;"第"&amp;受講日程シート!K185&amp;"回",$C$6&amp;" "&amp;受講日程シート!J185&amp;" "&amp;"第"&amp;受講日程シート!K185&amp;"回")</f>
        <v>TAC 管理 短答ｱｸｾｽ答練 第1回</v>
      </c>
      <c r="D188" s="179"/>
      <c r="E188" s="179"/>
      <c r="F188" s="188"/>
      <c r="G188" s="117"/>
      <c r="H188" s="117"/>
      <c r="I188" s="117"/>
      <c r="J188" s="117"/>
    </row>
    <row r="189" spans="2:10">
      <c r="B189" s="178" t="str">
        <f ca="1">受講日程シート!I186</f>
        <v/>
      </c>
      <c r="C189" s="189" t="str">
        <f>IF($C$6="",受講日程シート!J186&amp;" "&amp;"第"&amp;受講日程シート!K186&amp;"回",$C$6&amp;" "&amp;受講日程シート!J186&amp;" "&amp;"第"&amp;受講日程シート!K186&amp;"回")</f>
        <v>TAC 管理 短答ｱｸｾｽ答練 第2回</v>
      </c>
      <c r="D189" s="179"/>
      <c r="E189" s="179"/>
      <c r="F189" s="188"/>
      <c r="G189" s="117"/>
      <c r="H189" s="117"/>
      <c r="I189" s="117"/>
      <c r="J189" s="117"/>
    </row>
    <row r="190" spans="2:10">
      <c r="B190" s="178" t="str">
        <f ca="1">受講日程シート!I187</f>
        <v/>
      </c>
      <c r="C190" s="189" t="str">
        <f>IF($C$6="",受講日程シート!J187&amp;" "&amp;"第"&amp;受講日程シート!K187&amp;"回",$C$6&amp;" "&amp;受講日程シート!J187&amp;" "&amp;"第"&amp;受講日程シート!K187&amp;"回")</f>
        <v>TAC 管理 短答ｱｸｾｽ答練 第3回</v>
      </c>
      <c r="D190" s="179"/>
      <c r="E190" s="179"/>
      <c r="F190" s="188"/>
      <c r="G190" s="117"/>
      <c r="H190" s="117"/>
      <c r="I190" s="117"/>
      <c r="J190" s="117"/>
    </row>
    <row r="191" spans="2:10">
      <c r="B191" s="178" t="str">
        <f ca="1">受講日程シート!I188</f>
        <v/>
      </c>
      <c r="C191" s="189" t="str">
        <f>IF($C$6="",受講日程シート!J188&amp;" "&amp;"第"&amp;受講日程シート!K188&amp;"回",$C$6&amp;" "&amp;受講日程シート!J188&amp;" "&amp;"第"&amp;受講日程シート!K188&amp;"回")</f>
        <v>TAC 管理 短答ｱｸｾｽ答練 第4回</v>
      </c>
      <c r="D191" s="179"/>
      <c r="E191" s="179"/>
      <c r="F191" s="188"/>
      <c r="G191" s="117"/>
      <c r="H191" s="117"/>
      <c r="I191" s="117"/>
      <c r="J191" s="117"/>
    </row>
    <row r="192" spans="2:10">
      <c r="B192" s="178" t="str">
        <f ca="1">受講日程シート!I189</f>
        <v/>
      </c>
      <c r="C192" s="189" t="str">
        <f>IF($C$6="",受講日程シート!J189&amp;" "&amp;"第"&amp;受講日程シート!K189&amp;"回",$C$6&amp;" "&amp;受講日程シート!J189&amp;" "&amp;"第"&amp;受講日程シート!K189&amp;"回")</f>
        <v>TAC 管理 短答ｱｸｾｽ答練 第5回</v>
      </c>
      <c r="D192" s="179"/>
      <c r="E192" s="179"/>
      <c r="F192" s="188"/>
      <c r="G192" s="117"/>
      <c r="H192" s="117"/>
      <c r="I192" s="117"/>
      <c r="J192" s="117"/>
    </row>
    <row r="193" spans="2:10">
      <c r="B193" s="178" t="str">
        <f ca="1">受講日程シート!I190</f>
        <v/>
      </c>
      <c r="C193" s="189" t="str">
        <f>IF($C$6="",受講日程シート!J190&amp;" "&amp;"第"&amp;受講日程シート!K190&amp;"回",$C$6&amp;" "&amp;受講日程シート!J190&amp;" "&amp;"第"&amp;受講日程シート!K190&amp;"回")</f>
        <v>TAC 管理 短答ｱｸｾｽ答練 第6回</v>
      </c>
      <c r="D193" s="179"/>
      <c r="E193" s="179"/>
      <c r="F193" s="188"/>
      <c r="G193" s="117"/>
      <c r="H193" s="117"/>
      <c r="I193" s="117"/>
      <c r="J193" s="117"/>
    </row>
    <row r="194" spans="2:10">
      <c r="B194" s="178" t="str">
        <f ca="1">受講日程シート!I191</f>
        <v/>
      </c>
      <c r="C194" s="189" t="str">
        <f>IF($C$6="",受講日程シート!J191&amp;" "&amp;"第"&amp;受講日程シート!K191&amp;"回",$C$6&amp;" "&amp;受講日程シート!J191&amp;" "&amp;"第"&amp;受講日程シート!K191&amp;"回")</f>
        <v>TAC 管理 短答ｱｸｾｽ答練 第7回</v>
      </c>
      <c r="D194" s="179"/>
      <c r="E194" s="179"/>
      <c r="F194" s="188"/>
      <c r="G194" s="117"/>
      <c r="H194" s="117"/>
      <c r="I194" s="117"/>
      <c r="J194" s="117"/>
    </row>
    <row r="195" spans="2:10">
      <c r="B195" s="178" t="str">
        <f ca="1">受講日程シート!I192</f>
        <v/>
      </c>
      <c r="C195" s="189" t="str">
        <f>IF($C$6="",受講日程シート!J192&amp;" "&amp;"第"&amp;受講日程シート!K192&amp;"回",$C$6&amp;" "&amp;受講日程シート!J192&amp;" "&amp;"第"&amp;受講日程シート!K192&amp;"回")</f>
        <v>TAC 管理 短答ｱｸｾｽ答練 第8回</v>
      </c>
      <c r="D195" s="179"/>
      <c r="E195" s="179"/>
      <c r="F195" s="188"/>
      <c r="G195" s="117"/>
      <c r="H195" s="117"/>
      <c r="I195" s="117"/>
      <c r="J195" s="117"/>
    </row>
    <row r="196" spans="2:10">
      <c r="B196" s="178" t="str">
        <f ca="1">受講日程シート!I193</f>
        <v/>
      </c>
      <c r="C196" s="189" t="str">
        <f>IF($C$6="",受講日程シート!J193&amp;" "&amp;"第"&amp;受講日程シート!K193&amp;"回",$C$6&amp;" "&amp;受講日程シート!J193&amp;" "&amp;"第"&amp;受講日程シート!K193&amp;"回")</f>
        <v>TAC 管理 短答ｱｸｾｽ答練 第9回</v>
      </c>
      <c r="D196" s="179"/>
      <c r="E196" s="179"/>
      <c r="F196" s="188"/>
      <c r="G196" s="117"/>
      <c r="H196" s="117"/>
      <c r="I196" s="117"/>
      <c r="J196" s="117"/>
    </row>
    <row r="197" spans="2:10">
      <c r="B197" s="178" t="str">
        <f ca="1">受講日程シート!I194</f>
        <v/>
      </c>
      <c r="C197" s="189" t="str">
        <f>IF($C$6="",受講日程シート!J194&amp;" "&amp;"第"&amp;受講日程シート!K194&amp;"回",$C$6&amp;" "&amp;受講日程シート!J194&amp;" "&amp;"第"&amp;受講日程シート!K194&amp;"回")</f>
        <v>TAC 管理 短答ｱｸｾｽ答練 第10回</v>
      </c>
      <c r="D197" s="179"/>
      <c r="E197" s="179"/>
      <c r="F197" s="188"/>
      <c r="G197" s="117"/>
      <c r="H197" s="117"/>
      <c r="I197" s="117"/>
      <c r="J197" s="117"/>
    </row>
    <row r="198" spans="2:10">
      <c r="B198" s="178" t="str">
        <f ca="1">受講日程シート!I195</f>
        <v/>
      </c>
      <c r="C198" s="189" t="str">
        <f>IF($C$6="",受講日程シート!J195&amp;" "&amp;"第"&amp;受講日程シート!K195&amp;"回",$C$6&amp;" "&amp;受講日程シート!J195&amp;" "&amp;"第"&amp;受講日程シート!K195&amp;"回")</f>
        <v>TAC 管理 短答ｱｸｾｽ答練 第11回</v>
      </c>
      <c r="D198" s="179"/>
      <c r="E198" s="179"/>
      <c r="F198" s="188"/>
      <c r="G198" s="117"/>
      <c r="H198" s="117"/>
      <c r="I198" s="117"/>
      <c r="J198" s="117"/>
    </row>
    <row r="199" spans="2:10">
      <c r="B199" s="178" t="str">
        <f ca="1">受講日程シート!I196</f>
        <v/>
      </c>
      <c r="C199" s="189" t="str">
        <f>IF($C$6="",受講日程シート!J196&amp;" "&amp;"第"&amp;受講日程シート!K196&amp;"回",$C$6&amp;" "&amp;受講日程シート!J196&amp;" "&amp;"第"&amp;受講日程シート!K196&amp;"回")</f>
        <v>TAC 管理 短答ｱｸｾｽ答練 第12回</v>
      </c>
      <c r="D199" s="179"/>
      <c r="E199" s="179"/>
      <c r="F199" s="188"/>
      <c r="G199" s="117"/>
      <c r="H199" s="117"/>
      <c r="I199" s="117"/>
      <c r="J199" s="117"/>
    </row>
    <row r="200" spans="2:10">
      <c r="B200" s="178" t="str">
        <f ca="1">受講日程シート!I197</f>
        <v/>
      </c>
      <c r="C200" s="189" t="str">
        <f>IF($C$6="",受講日程シート!J197&amp;" "&amp;"第"&amp;受講日程シート!K197&amp;"回",$C$6&amp;" "&amp;受講日程シート!J197&amp;" "&amp;"第"&amp;受講日程シート!K197&amp;"回")</f>
        <v>TAC 管理 短答ｱｸｾｽ答練 第13回</v>
      </c>
      <c r="D200" s="179"/>
      <c r="E200" s="179"/>
      <c r="F200" s="188"/>
      <c r="G200" s="117"/>
      <c r="H200" s="117"/>
      <c r="I200" s="117"/>
      <c r="J200" s="117"/>
    </row>
    <row r="201" spans="2:10">
      <c r="B201" s="178" t="str">
        <f ca="1">受講日程シート!I198</f>
        <v/>
      </c>
      <c r="C201" s="189" t="str">
        <f>IF($C$6="",受講日程シート!J198&amp;" "&amp;"第"&amp;受講日程シート!K198&amp;"回",$C$6&amp;" "&amp;受講日程シート!J198&amp;" "&amp;"第"&amp;受講日程シート!K198&amp;"回")</f>
        <v>TAC 管理 短答ｱｸｾｽ答練 第14回</v>
      </c>
      <c r="D201" s="179"/>
      <c r="E201" s="179"/>
      <c r="F201" s="188"/>
      <c r="G201" s="117"/>
      <c r="H201" s="117"/>
      <c r="I201" s="117"/>
      <c r="J201" s="117"/>
    </row>
    <row r="202" spans="2:10">
      <c r="B202" s="178" t="str">
        <f ca="1">受講日程シート!I199</f>
        <v/>
      </c>
      <c r="C202" s="189" t="str">
        <f>IF($C$6="",受講日程シート!J199&amp;" "&amp;"第"&amp;受講日程シート!K199&amp;"回",$C$6&amp;" "&amp;受講日程シート!J199&amp;" "&amp;"第"&amp;受講日程シート!K199&amp;"回")</f>
        <v>TAC 管理 短答ｱｸｾｽ答練 第15回</v>
      </c>
      <c r="D202" s="179"/>
      <c r="E202" s="179"/>
      <c r="F202" s="188"/>
      <c r="G202" s="117"/>
      <c r="H202" s="117"/>
      <c r="I202" s="117"/>
      <c r="J202" s="117"/>
    </row>
    <row r="203" spans="2:10">
      <c r="B203" s="178" t="str">
        <f>受講日程シート!I200</f>
        <v/>
      </c>
      <c r="C203" s="189" t="str">
        <f>IF($C$6="",受講日程シート!J200&amp;" "&amp;"第"&amp;受講日程シート!K200&amp;"回",$C$6&amp;" "&amp;受講日程シート!J200&amp;" "&amp;"第"&amp;受講日程シート!K200&amp;"回")</f>
        <v>TAC 企業 入門基礎ﾏｽﾀｰ 第1回</v>
      </c>
      <c r="D203" s="179"/>
      <c r="E203" s="179"/>
      <c r="F203" s="188"/>
      <c r="G203" s="117"/>
      <c r="H203" s="117"/>
      <c r="I203" s="117"/>
      <c r="J203" s="117"/>
    </row>
    <row r="204" spans="2:10">
      <c r="B204" s="178" t="str">
        <f ca="1">受講日程シート!I201</f>
        <v/>
      </c>
      <c r="C204" s="189" t="str">
        <f>IF($C$6="",受講日程シート!J201&amp;" "&amp;"第"&amp;受講日程シート!K201&amp;"回",$C$6&amp;" "&amp;受講日程シート!J201&amp;" "&amp;"第"&amp;受講日程シート!K201&amp;"回")</f>
        <v>TAC 企業 入門基礎ﾏｽﾀｰ 第2回</v>
      </c>
      <c r="D204" s="179"/>
      <c r="E204" s="179"/>
      <c r="F204" s="188"/>
      <c r="G204" s="117"/>
      <c r="H204" s="117"/>
      <c r="I204" s="117"/>
      <c r="J204" s="117"/>
    </row>
    <row r="205" spans="2:10">
      <c r="B205" s="178" t="str">
        <f ca="1">受講日程シート!I202</f>
        <v/>
      </c>
      <c r="C205" s="189" t="str">
        <f>IF($C$6="",受講日程シート!J202&amp;" "&amp;"第"&amp;受講日程シート!K202&amp;"回",$C$6&amp;" "&amp;受講日程シート!J202&amp;" "&amp;"第"&amp;受講日程シート!K202&amp;"回")</f>
        <v>TAC 企業 入門基礎ﾏｽﾀｰ 第3回</v>
      </c>
      <c r="D205" s="179"/>
      <c r="E205" s="179"/>
      <c r="F205" s="188"/>
      <c r="G205" s="117"/>
      <c r="H205" s="117"/>
      <c r="I205" s="117"/>
      <c r="J205" s="117"/>
    </row>
    <row r="206" spans="2:10">
      <c r="B206" s="178" t="str">
        <f ca="1">受講日程シート!I203</f>
        <v/>
      </c>
      <c r="C206" s="189" t="str">
        <f>IF($C$6="",受講日程シート!J203&amp;" "&amp;"第"&amp;受講日程シート!K203&amp;"回",$C$6&amp;" "&amp;受講日程シート!J203&amp;" "&amp;"第"&amp;受講日程シート!K203&amp;"回")</f>
        <v>TAC 企業 入門基礎ﾏｽﾀｰ 第4回</v>
      </c>
      <c r="D206" s="179"/>
      <c r="E206" s="179"/>
      <c r="F206" s="188"/>
      <c r="G206" s="117"/>
      <c r="H206" s="117"/>
      <c r="I206" s="117"/>
      <c r="J206" s="117"/>
    </row>
    <row r="207" spans="2:10">
      <c r="B207" s="178" t="str">
        <f ca="1">受講日程シート!I204</f>
        <v/>
      </c>
      <c r="C207" s="189" t="str">
        <f>IF($C$6="",受講日程シート!J204&amp;" "&amp;"第"&amp;受講日程シート!K204&amp;"回",$C$6&amp;" "&amp;受講日程シート!J204&amp;" "&amp;"第"&amp;受講日程シート!K204&amp;"回")</f>
        <v>TAC 企業 入門基礎ﾏｽﾀｰ 第5回</v>
      </c>
      <c r="D207" s="179"/>
      <c r="E207" s="179"/>
      <c r="F207" s="188"/>
      <c r="G207" s="117"/>
      <c r="H207" s="117"/>
      <c r="I207" s="117"/>
      <c r="J207" s="117"/>
    </row>
    <row r="208" spans="2:10">
      <c r="B208" s="178" t="str">
        <f ca="1">受講日程シート!I205</f>
        <v/>
      </c>
      <c r="C208" s="189" t="str">
        <f>IF($C$6="",受講日程シート!J205&amp;" "&amp;"第"&amp;受講日程シート!K205&amp;"回",$C$6&amp;" "&amp;受講日程シート!J205&amp;" "&amp;"第"&amp;受講日程シート!K205&amp;"回")</f>
        <v>TAC 企業 入門基礎ﾏｽﾀｰ 第6回</v>
      </c>
      <c r="D208" s="179"/>
      <c r="E208" s="179"/>
      <c r="F208" s="188"/>
      <c r="G208" s="117"/>
      <c r="H208" s="117"/>
      <c r="I208" s="117"/>
      <c r="J208" s="117"/>
    </row>
    <row r="209" spans="2:10">
      <c r="B209" s="178" t="str">
        <f ca="1">受講日程シート!I206</f>
        <v/>
      </c>
      <c r="C209" s="189" t="str">
        <f>IF($C$6="",受講日程シート!J206&amp;" "&amp;"第"&amp;受講日程シート!K206&amp;"回",$C$6&amp;" "&amp;受講日程シート!J206&amp;" "&amp;"第"&amp;受講日程シート!K206&amp;"回")</f>
        <v>TAC 企業 入門基礎ﾏｽﾀｰ 第7回</v>
      </c>
      <c r="D209" s="179"/>
      <c r="E209" s="179"/>
      <c r="F209" s="188"/>
      <c r="G209" s="117"/>
      <c r="H209" s="117"/>
      <c r="I209" s="117"/>
      <c r="J209" s="117"/>
    </row>
    <row r="210" spans="2:10">
      <c r="B210" s="178" t="str">
        <f ca="1">受講日程シート!I207</f>
        <v/>
      </c>
      <c r="C210" s="189" t="str">
        <f>IF($C$6="",受講日程シート!J207&amp;" "&amp;"第"&amp;受講日程シート!K207&amp;"回",$C$6&amp;" "&amp;受講日程シート!J207&amp;" "&amp;"第"&amp;受講日程シート!K207&amp;"回")</f>
        <v>TAC 企業 入門基礎ﾏｽﾀｰ 第8回</v>
      </c>
      <c r="D210" s="179"/>
      <c r="E210" s="179"/>
      <c r="F210" s="188"/>
      <c r="G210" s="117"/>
      <c r="H210" s="117"/>
      <c r="I210" s="117"/>
      <c r="J210" s="117"/>
    </row>
    <row r="211" spans="2:10">
      <c r="B211" s="178" t="str">
        <f ca="1">受講日程シート!I208</f>
        <v/>
      </c>
      <c r="C211" s="189" t="str">
        <f>IF($C$6="",受講日程シート!J208&amp;" "&amp;"第"&amp;受講日程シート!K208&amp;"回",$C$6&amp;" "&amp;受講日程シート!J208&amp;" "&amp;"第"&amp;受講日程シート!K208&amp;"回")</f>
        <v>TAC 企業 入門基礎ﾏｽﾀｰ 第9回</v>
      </c>
      <c r="D211" s="179"/>
      <c r="E211" s="179"/>
      <c r="F211" s="188"/>
      <c r="G211" s="117"/>
      <c r="H211" s="117"/>
      <c r="I211" s="117"/>
      <c r="J211" s="117"/>
    </row>
    <row r="212" spans="2:10">
      <c r="B212" s="178" t="str">
        <f ca="1">受講日程シート!I209</f>
        <v/>
      </c>
      <c r="C212" s="189" t="str">
        <f>IF($C$6="",受講日程シート!J209&amp;" "&amp;"第"&amp;受講日程シート!K209&amp;"回",$C$6&amp;" "&amp;受講日程シート!J209&amp;" "&amp;"第"&amp;受講日程シート!K209&amp;"回")</f>
        <v>TAC 企業 入門基礎ﾏｽﾀｰ 第10回</v>
      </c>
      <c r="D212" s="179"/>
      <c r="E212" s="179"/>
      <c r="F212" s="188"/>
      <c r="G212" s="117"/>
      <c r="H212" s="117"/>
      <c r="I212" s="117"/>
      <c r="J212" s="117"/>
    </row>
    <row r="213" spans="2:10">
      <c r="B213" s="178" t="str">
        <f ca="1">受講日程シート!I210</f>
        <v/>
      </c>
      <c r="C213" s="189" t="str">
        <f>IF($C$6="",受講日程シート!J210&amp;" "&amp;"第"&amp;受講日程シート!K210&amp;"回",$C$6&amp;" "&amp;受講日程シート!J210&amp;" "&amp;"第"&amp;受講日程シート!K210&amp;"回")</f>
        <v>TAC 企業 入門基礎ﾏｽﾀｰ 第11回</v>
      </c>
      <c r="D213" s="179"/>
      <c r="E213" s="179"/>
      <c r="F213" s="188"/>
      <c r="G213" s="117"/>
      <c r="H213" s="117"/>
      <c r="I213" s="117"/>
      <c r="J213" s="117"/>
    </row>
    <row r="214" spans="2:10">
      <c r="B214" s="178" t="str">
        <f ca="1">受講日程シート!I211</f>
        <v/>
      </c>
      <c r="C214" s="189" t="str">
        <f>IF($C$6="",受講日程シート!J211&amp;" "&amp;"第"&amp;受講日程シート!K211&amp;"回",$C$6&amp;" "&amp;受講日程シート!J211&amp;" "&amp;"第"&amp;受講日程シート!K211&amp;"回")</f>
        <v>TAC 企業 入門基礎ﾏｽﾀｰ 第12回</v>
      </c>
      <c r="D214" s="179"/>
      <c r="E214" s="179"/>
      <c r="F214" s="188"/>
      <c r="G214" s="117"/>
      <c r="H214" s="117"/>
      <c r="I214" s="117"/>
      <c r="J214" s="117"/>
    </row>
    <row r="215" spans="2:10">
      <c r="B215" s="178" t="str">
        <f ca="1">受講日程シート!I212</f>
        <v/>
      </c>
      <c r="C215" s="189" t="str">
        <f>IF($C$6="",受講日程シート!J212&amp;" "&amp;"第"&amp;受講日程シート!K212&amp;"回",$C$6&amp;" "&amp;受講日程シート!J212&amp;" "&amp;"第"&amp;受講日程シート!K212&amp;"回")</f>
        <v>TAC 企業 入門基礎ﾏｽﾀｰ 第13回</v>
      </c>
      <c r="D215" s="179"/>
      <c r="E215" s="179"/>
      <c r="F215" s="188"/>
      <c r="G215" s="117"/>
      <c r="H215" s="117"/>
      <c r="I215" s="117"/>
      <c r="J215" s="117"/>
    </row>
    <row r="216" spans="2:10">
      <c r="B216" s="178" t="str">
        <f ca="1">受講日程シート!I213</f>
        <v/>
      </c>
      <c r="C216" s="189" t="str">
        <f>IF($C$6="",受講日程シート!J213&amp;" "&amp;"第"&amp;受講日程シート!K213&amp;"回",$C$6&amp;" "&amp;受講日程シート!J213&amp;" "&amp;"第"&amp;受講日程シート!K213&amp;"回")</f>
        <v>TAC 企業 入門基礎ﾏｽﾀｰ 第14回</v>
      </c>
      <c r="D216" s="179"/>
      <c r="E216" s="179"/>
      <c r="F216" s="188"/>
      <c r="G216" s="117"/>
      <c r="H216" s="117"/>
      <c r="I216" s="117"/>
      <c r="J216" s="117"/>
    </row>
    <row r="217" spans="2:10">
      <c r="B217" s="178" t="str">
        <f ca="1">受講日程シート!I214</f>
        <v/>
      </c>
      <c r="C217" s="189" t="str">
        <f>IF($C$6="",受講日程シート!J214&amp;" "&amp;"第"&amp;受講日程シート!K214&amp;"回",$C$6&amp;" "&amp;受講日程シート!J214&amp;" "&amp;"第"&amp;受講日程シート!K214&amp;"回")</f>
        <v>TAC 企業 入門基礎ﾏｽﾀｰ 第15回</v>
      </c>
      <c r="D217" s="179"/>
      <c r="E217" s="179"/>
      <c r="F217" s="188"/>
      <c r="G217" s="117"/>
      <c r="H217" s="117"/>
      <c r="I217" s="117"/>
      <c r="J217" s="117"/>
    </row>
    <row r="218" spans="2:10">
      <c r="B218" s="178" t="str">
        <f ca="1">受講日程シート!I215</f>
        <v/>
      </c>
      <c r="C218" s="189" t="str">
        <f>IF($C$6="",受講日程シート!J215&amp;" "&amp;"第"&amp;受講日程シート!K215&amp;"回",$C$6&amp;" "&amp;受講日程シート!J215&amp;" "&amp;"第"&amp;受講日程シート!K215&amp;"回")</f>
        <v>TAC 企業 入門基礎ﾏｽﾀｰ 第16回</v>
      </c>
      <c r="D218" s="179"/>
      <c r="E218" s="179"/>
      <c r="F218" s="188"/>
      <c r="G218" s="117"/>
      <c r="H218" s="117"/>
      <c r="I218" s="117"/>
      <c r="J218" s="117"/>
    </row>
    <row r="219" spans="2:10">
      <c r="B219" s="178" t="str">
        <f ca="1">受講日程シート!I216</f>
        <v/>
      </c>
      <c r="C219" s="189" t="str">
        <f>IF($C$6="",受講日程シート!J216&amp;" "&amp;"第"&amp;受講日程シート!K216&amp;"回",$C$6&amp;" "&amp;受講日程シート!J216&amp;" "&amp;"第"&amp;受講日程シート!K216&amp;"回")</f>
        <v>TAC 企業 入門基礎ﾏｽﾀｰ 第17回</v>
      </c>
      <c r="D219" s="179"/>
      <c r="E219" s="179"/>
      <c r="F219" s="188"/>
      <c r="G219" s="117"/>
      <c r="H219" s="117"/>
      <c r="I219" s="117"/>
      <c r="J219" s="117"/>
    </row>
    <row r="220" spans="2:10">
      <c r="B220" s="178" t="str">
        <f ca="1">受講日程シート!I217</f>
        <v/>
      </c>
      <c r="C220" s="189" t="str">
        <f>IF($C$6="",受講日程シート!J217&amp;" "&amp;"第"&amp;受講日程シート!K217&amp;"回",$C$6&amp;" "&amp;受講日程シート!J217&amp;" "&amp;"第"&amp;受講日程シート!K217&amp;"回")</f>
        <v>TAC 企業 入門基礎ﾏｽﾀｰ 第18回</v>
      </c>
      <c r="D220" s="179"/>
      <c r="E220" s="179"/>
      <c r="F220" s="188"/>
      <c r="G220" s="117"/>
      <c r="H220" s="117"/>
      <c r="I220" s="117"/>
      <c r="J220" s="117"/>
    </row>
    <row r="221" spans="2:10">
      <c r="B221" s="178" t="str">
        <f ca="1">受講日程シート!I218</f>
        <v/>
      </c>
      <c r="C221" s="189" t="str">
        <f>IF($C$6="",受講日程シート!J218&amp;" "&amp;"第"&amp;受講日程シート!K218&amp;"回",$C$6&amp;" "&amp;受講日程シート!J218&amp;" "&amp;"第"&amp;受講日程シート!K218&amp;"回")</f>
        <v>TAC 企業 入門基礎ﾏｽﾀｰ 第19回</v>
      </c>
      <c r="D221" s="179"/>
      <c r="E221" s="179"/>
      <c r="F221" s="188"/>
      <c r="G221" s="117"/>
      <c r="H221" s="117"/>
      <c r="I221" s="117"/>
      <c r="J221" s="117"/>
    </row>
    <row r="222" spans="2:10">
      <c r="B222" s="178" t="str">
        <f ca="1">受講日程シート!I219</f>
        <v/>
      </c>
      <c r="C222" s="189" t="str">
        <f>IF($C$6="",受講日程シート!J219&amp;" "&amp;"第"&amp;受講日程シート!K219&amp;"回",$C$6&amp;" "&amp;受講日程シート!J219&amp;" "&amp;"第"&amp;受講日程シート!K219&amp;"回")</f>
        <v>TAC 企業 入門基礎ﾏｽﾀｰ 第20回</v>
      </c>
      <c r="D222" s="179"/>
      <c r="E222" s="179"/>
      <c r="F222" s="188"/>
      <c r="G222" s="117"/>
      <c r="H222" s="117"/>
      <c r="I222" s="117"/>
      <c r="J222" s="117"/>
    </row>
    <row r="223" spans="2:10">
      <c r="B223" s="178" t="str">
        <f ca="1">受講日程シート!I220</f>
        <v/>
      </c>
      <c r="C223" s="189" t="str">
        <f>IF($C$6="",受講日程シート!J220&amp;" "&amp;"第"&amp;受講日程シート!K220&amp;"回",$C$6&amp;" "&amp;受講日程シート!J220&amp;" "&amp;"第"&amp;受講日程シート!K220&amp;"回")</f>
        <v>TAC 企業 入門基礎ﾏｽﾀｰ 第21回</v>
      </c>
      <c r="D223" s="179"/>
      <c r="E223" s="179"/>
      <c r="F223" s="188"/>
      <c r="G223" s="117"/>
      <c r="H223" s="117"/>
      <c r="I223" s="117"/>
      <c r="J223" s="117"/>
    </row>
    <row r="224" spans="2:10">
      <c r="B224" s="178" t="str">
        <f ca="1">受講日程シート!I221</f>
        <v/>
      </c>
      <c r="C224" s="189" t="str">
        <f>IF($C$6="",受講日程シート!J221&amp;" "&amp;"第"&amp;受講日程シート!K221&amp;"回",$C$6&amp;" "&amp;受講日程シート!J221&amp;" "&amp;"第"&amp;受講日程シート!K221&amp;"回")</f>
        <v>TAC 企業 入門基礎ﾏｽﾀｰ 第22回</v>
      </c>
      <c r="D224" s="179"/>
      <c r="E224" s="179"/>
      <c r="F224" s="188"/>
      <c r="G224" s="117"/>
      <c r="H224" s="117"/>
      <c r="I224" s="117"/>
      <c r="J224" s="117"/>
    </row>
    <row r="225" spans="2:10">
      <c r="B225" s="178" t="str">
        <f ca="1">受講日程シート!I222</f>
        <v/>
      </c>
      <c r="C225" s="189" t="str">
        <f>IF($C$6="",受講日程シート!J222&amp;" "&amp;"第"&amp;受講日程シート!K222&amp;"回",$C$6&amp;" "&amp;受講日程シート!J222&amp;" "&amp;"第"&amp;受講日程シート!K222&amp;"回")</f>
        <v>TAC 企業 入門基礎ﾏｽﾀｰ 第23回</v>
      </c>
      <c r="D225" s="179"/>
      <c r="E225" s="179"/>
      <c r="F225" s="188"/>
      <c r="G225" s="117"/>
      <c r="H225" s="117"/>
      <c r="I225" s="117"/>
      <c r="J225" s="117"/>
    </row>
    <row r="226" spans="2:10">
      <c r="B226" s="178" t="str">
        <f ca="1">受講日程シート!I223</f>
        <v/>
      </c>
      <c r="C226" s="189" t="str">
        <f>IF($C$6="",受講日程シート!J223&amp;" "&amp;"第"&amp;受講日程シート!K223&amp;"回",$C$6&amp;" "&amp;受講日程シート!J223&amp;" "&amp;"第"&amp;受講日程シート!K223&amp;"回")</f>
        <v>TAC 企業 入門基礎ﾏｽﾀｰ 第24回</v>
      </c>
      <c r="D226" s="179"/>
      <c r="E226" s="179"/>
      <c r="F226" s="188"/>
      <c r="G226" s="117"/>
      <c r="H226" s="117"/>
      <c r="I226" s="117"/>
      <c r="J226" s="117"/>
    </row>
    <row r="227" spans="2:10">
      <c r="B227" s="178" t="str">
        <f ca="1">受講日程シート!I224</f>
        <v/>
      </c>
      <c r="C227" s="189" t="str">
        <f>IF($C$6="",受講日程シート!J224&amp;" "&amp;"第"&amp;受講日程シート!K224&amp;"回",$C$6&amp;" "&amp;受講日程シート!J224&amp;" "&amp;"第"&amp;受講日程シート!K224&amp;"回")</f>
        <v>TAC 企業 入門基礎ﾏｽﾀｰ 第25回</v>
      </c>
      <c r="D227" s="179"/>
      <c r="E227" s="179"/>
      <c r="F227" s="188"/>
      <c r="G227" s="117"/>
      <c r="H227" s="117"/>
      <c r="I227" s="117"/>
      <c r="J227" s="117"/>
    </row>
    <row r="228" spans="2:10">
      <c r="B228" s="178" t="str">
        <f ca="1">受講日程シート!I225</f>
        <v/>
      </c>
      <c r="C228" s="189" t="str">
        <f>IF($C$6="",受講日程シート!J225&amp;" "&amp;"第"&amp;受講日程シート!K225&amp;"回",$C$6&amp;" "&amp;受講日程シート!J225&amp;" "&amp;"第"&amp;受講日程シート!K225&amp;"回")</f>
        <v>TAC 企業 入門基礎ﾏｽﾀｰ 第26回</v>
      </c>
      <c r="D228" s="179"/>
      <c r="E228" s="179"/>
      <c r="F228" s="188"/>
      <c r="G228" s="117"/>
      <c r="H228" s="117"/>
      <c r="I228" s="117"/>
      <c r="J228" s="117"/>
    </row>
    <row r="229" spans="2:10">
      <c r="B229" s="178" t="str">
        <f ca="1">受講日程シート!I226</f>
        <v/>
      </c>
      <c r="C229" s="189" t="str">
        <f>IF($C$6="",受講日程シート!J226&amp;" "&amp;"第"&amp;受講日程シート!K226&amp;"回",$C$6&amp;" "&amp;受講日程シート!J226&amp;" "&amp;"第"&amp;受講日程シート!K226&amp;"回")</f>
        <v>TAC 企業 入門基礎ﾏｽﾀｰ 第27回</v>
      </c>
      <c r="D229" s="179"/>
      <c r="E229" s="179"/>
      <c r="F229" s="188"/>
      <c r="G229" s="117"/>
      <c r="H229" s="117"/>
      <c r="I229" s="117"/>
      <c r="J229" s="117"/>
    </row>
    <row r="230" spans="2:10">
      <c r="B230" s="178" t="str">
        <f>受講日程シート!I227</f>
        <v/>
      </c>
      <c r="C230" s="189" t="str">
        <f>IF($C$6="",受講日程シート!J227&amp;" "&amp;"第"&amp;受講日程シート!K227&amp;"回",$C$6&amp;" "&amp;受講日程シート!J227&amp;" "&amp;"第"&amp;受講日程シート!K227&amp;"回")</f>
        <v>TAC 企業 上級 第1回</v>
      </c>
      <c r="D230" s="179"/>
      <c r="E230" s="179"/>
      <c r="F230" s="188"/>
      <c r="G230" s="117"/>
      <c r="H230" s="117"/>
      <c r="I230" s="117"/>
      <c r="J230" s="117"/>
    </row>
    <row r="231" spans="2:10">
      <c r="B231" s="178" t="str">
        <f ca="1">受講日程シート!I228</f>
        <v/>
      </c>
      <c r="C231" s="189" t="str">
        <f>IF($C$6="",受講日程シート!J228&amp;" "&amp;"第"&amp;受講日程シート!K228&amp;"回",$C$6&amp;" "&amp;受講日程シート!J228&amp;" "&amp;"第"&amp;受講日程シート!K228&amp;"回")</f>
        <v>TAC 企業 上級 第2回</v>
      </c>
      <c r="D231" s="179"/>
      <c r="E231" s="179"/>
      <c r="F231" s="188"/>
      <c r="G231" s="117"/>
      <c r="H231" s="117"/>
      <c r="I231" s="117"/>
      <c r="J231" s="117"/>
    </row>
    <row r="232" spans="2:10">
      <c r="B232" s="178" t="str">
        <f ca="1">受講日程シート!I229</f>
        <v/>
      </c>
      <c r="C232" s="189" t="str">
        <f>IF($C$6="",受講日程シート!J229&amp;" "&amp;"第"&amp;受講日程シート!K229&amp;"回",$C$6&amp;" "&amp;受講日程シート!J229&amp;" "&amp;"第"&amp;受講日程シート!K229&amp;"回")</f>
        <v>TAC 企業 上級 第3回</v>
      </c>
      <c r="D232" s="179"/>
      <c r="E232" s="179"/>
      <c r="F232" s="188"/>
      <c r="G232" s="117"/>
      <c r="H232" s="117"/>
      <c r="I232" s="117"/>
      <c r="J232" s="117"/>
    </row>
    <row r="233" spans="2:10">
      <c r="B233" s="178" t="str">
        <f ca="1">受講日程シート!I230</f>
        <v/>
      </c>
      <c r="C233" s="189" t="str">
        <f>IF($C$6="",受講日程シート!J230&amp;" "&amp;"第"&amp;受講日程シート!K230&amp;"回",$C$6&amp;" "&amp;受講日程シート!J230&amp;" "&amp;"第"&amp;受講日程シート!K230&amp;"回")</f>
        <v>TAC 企業 上級 第4回</v>
      </c>
      <c r="D233" s="179"/>
      <c r="E233" s="179"/>
      <c r="F233" s="188"/>
      <c r="G233" s="117"/>
      <c r="H233" s="117"/>
      <c r="I233" s="117"/>
      <c r="J233" s="117"/>
    </row>
    <row r="234" spans="2:10">
      <c r="B234" s="178" t="str">
        <f ca="1">受講日程シート!I231</f>
        <v/>
      </c>
      <c r="C234" s="189" t="str">
        <f>IF($C$6="",受講日程シート!J231&amp;" "&amp;"第"&amp;受講日程シート!K231&amp;"回",$C$6&amp;" "&amp;受講日程シート!J231&amp;" "&amp;"第"&amp;受講日程シート!K231&amp;"回")</f>
        <v>TAC 企業 上級 第5回</v>
      </c>
      <c r="D234" s="179"/>
      <c r="E234" s="179"/>
      <c r="F234" s="188"/>
      <c r="G234" s="117"/>
      <c r="H234" s="117"/>
      <c r="I234" s="117"/>
      <c r="J234" s="117"/>
    </row>
    <row r="235" spans="2:10">
      <c r="B235" s="178" t="str">
        <f ca="1">受講日程シート!I232</f>
        <v/>
      </c>
      <c r="C235" s="189" t="str">
        <f>IF($C$6="",受講日程シート!J232&amp;" "&amp;"第"&amp;受講日程シート!K232&amp;"回",$C$6&amp;" "&amp;受講日程シート!J232&amp;" "&amp;"第"&amp;受講日程シート!K232&amp;"回")</f>
        <v>TAC 企業 上級 第6回</v>
      </c>
      <c r="D235" s="179"/>
      <c r="E235" s="179"/>
      <c r="F235" s="188"/>
      <c r="G235" s="117"/>
      <c r="H235" s="117"/>
      <c r="I235" s="117"/>
      <c r="J235" s="117"/>
    </row>
    <row r="236" spans="2:10">
      <c r="B236" s="178" t="str">
        <f ca="1">受講日程シート!I233</f>
        <v/>
      </c>
      <c r="C236" s="189" t="str">
        <f>IF($C$6="",受講日程シート!J233&amp;" "&amp;"第"&amp;受講日程シート!K233&amp;"回",$C$6&amp;" "&amp;受講日程シート!J233&amp;" "&amp;"第"&amp;受講日程シート!K233&amp;"回")</f>
        <v>TAC 企業 上級 第7回</v>
      </c>
      <c r="D236" s="179"/>
      <c r="E236" s="179"/>
      <c r="F236" s="188"/>
      <c r="G236" s="117"/>
      <c r="H236" s="117"/>
      <c r="I236" s="117"/>
      <c r="J236" s="117"/>
    </row>
    <row r="237" spans="2:10">
      <c r="B237" s="178" t="str">
        <f ca="1">受講日程シート!I234</f>
        <v/>
      </c>
      <c r="C237" s="189" t="str">
        <f>IF($C$6="",受講日程シート!J234&amp;" "&amp;"第"&amp;受講日程シート!K234&amp;"回",$C$6&amp;" "&amp;受講日程シート!J234&amp;" "&amp;"第"&amp;受講日程シート!K234&amp;"回")</f>
        <v>TAC 企業 上級 第8回</v>
      </c>
      <c r="D237" s="179"/>
      <c r="E237" s="179"/>
      <c r="F237" s="188"/>
      <c r="G237" s="117"/>
      <c r="H237" s="117"/>
      <c r="I237" s="117"/>
      <c r="J237" s="117"/>
    </row>
    <row r="238" spans="2:10">
      <c r="B238" s="178" t="str">
        <f ca="1">受講日程シート!I235</f>
        <v/>
      </c>
      <c r="C238" s="189" t="str">
        <f>IF($C$6="",受講日程シート!J235&amp;" "&amp;"第"&amp;受講日程シート!K235&amp;"回",$C$6&amp;" "&amp;受講日程シート!J235&amp;" "&amp;"第"&amp;受講日程シート!K235&amp;"回")</f>
        <v>TAC 企業 上級 第9回</v>
      </c>
      <c r="D238" s="179"/>
      <c r="E238" s="179"/>
      <c r="F238" s="188"/>
      <c r="G238" s="117"/>
      <c r="H238" s="117"/>
      <c r="I238" s="117"/>
      <c r="J238" s="117"/>
    </row>
    <row r="239" spans="2:10">
      <c r="B239" s="178" t="str">
        <f ca="1">受講日程シート!I236</f>
        <v/>
      </c>
      <c r="C239" s="189" t="str">
        <f>IF($C$6="",受講日程シート!J236&amp;" "&amp;"第"&amp;受講日程シート!K236&amp;"回",$C$6&amp;" "&amp;受講日程シート!J236&amp;" "&amp;"第"&amp;受講日程シート!K236&amp;"回")</f>
        <v>TAC 企業 上級 第10回</v>
      </c>
      <c r="D239" s="179"/>
      <c r="E239" s="179"/>
      <c r="F239" s="188"/>
      <c r="G239" s="117"/>
      <c r="H239" s="117"/>
      <c r="I239" s="117"/>
      <c r="J239" s="117"/>
    </row>
    <row r="240" spans="2:10">
      <c r="B240" s="178" t="str">
        <f ca="1">受講日程シート!I237</f>
        <v/>
      </c>
      <c r="C240" s="189" t="str">
        <f>IF($C$6="",受講日程シート!J237&amp;" "&amp;"第"&amp;受講日程シート!K237&amp;"回",$C$6&amp;" "&amp;受講日程シート!J237&amp;" "&amp;"第"&amp;受講日程シート!K237&amp;"回")</f>
        <v>TAC 企業 上級 第11回</v>
      </c>
      <c r="D240" s="179"/>
      <c r="E240" s="179"/>
      <c r="F240" s="188"/>
      <c r="G240" s="117"/>
      <c r="H240" s="117"/>
      <c r="I240" s="117"/>
      <c r="J240" s="117"/>
    </row>
    <row r="241" spans="2:10">
      <c r="B241" s="178" t="str">
        <f ca="1">受講日程シート!I238</f>
        <v/>
      </c>
      <c r="C241" s="189" t="str">
        <f>IF($C$6="",受講日程シート!J238&amp;" "&amp;"第"&amp;受講日程シート!K238&amp;"回",$C$6&amp;" "&amp;受講日程シート!J238&amp;" "&amp;"第"&amp;受講日程シート!K238&amp;"回")</f>
        <v>TAC 企業 上級 第12回</v>
      </c>
      <c r="D241" s="179"/>
      <c r="E241" s="179"/>
      <c r="F241" s="188"/>
      <c r="G241" s="117"/>
      <c r="H241" s="117"/>
      <c r="I241" s="117"/>
      <c r="J241" s="117"/>
    </row>
    <row r="242" spans="2:10">
      <c r="B242" s="178" t="str">
        <f ca="1">受講日程シート!I239</f>
        <v/>
      </c>
      <c r="C242" s="189" t="str">
        <f>IF($C$6="",受講日程シート!J239&amp;" "&amp;"第"&amp;受講日程シート!K239&amp;"回",$C$6&amp;" "&amp;受講日程シート!J239&amp;" "&amp;"第"&amp;受講日程シート!K239&amp;"回")</f>
        <v>TAC 企業 上級 第13回</v>
      </c>
      <c r="D242" s="179"/>
      <c r="E242" s="179"/>
      <c r="F242" s="188"/>
      <c r="G242" s="117"/>
      <c r="H242" s="117"/>
      <c r="I242" s="117"/>
      <c r="J242" s="117"/>
    </row>
    <row r="243" spans="2:10">
      <c r="B243" s="178" t="str">
        <f ca="1">受講日程シート!I240</f>
        <v/>
      </c>
      <c r="C243" s="189" t="str">
        <f>IF($C$6="",受講日程シート!J240&amp;" "&amp;"第"&amp;受講日程シート!K240&amp;"回",$C$6&amp;" "&amp;受講日程シート!J240&amp;" "&amp;"第"&amp;受講日程シート!K240&amp;"回")</f>
        <v>TAC 企業 上級 第14回</v>
      </c>
      <c r="D243" s="179"/>
      <c r="E243" s="179"/>
      <c r="F243" s="188"/>
      <c r="G243" s="117"/>
      <c r="H243" s="117"/>
      <c r="I243" s="117"/>
      <c r="J243" s="117"/>
    </row>
    <row r="244" spans="2:10">
      <c r="B244" s="178" t="str">
        <f ca="1">受講日程シート!I241</f>
        <v/>
      </c>
      <c r="C244" s="189" t="str">
        <f>IF($C$6="",受講日程シート!J241&amp;" "&amp;"第"&amp;受講日程シート!K241&amp;"回",$C$6&amp;" "&amp;受講日程シート!J241&amp;" "&amp;"第"&amp;受講日程シート!K241&amp;"回")</f>
        <v>TAC 企業 上級 第15回</v>
      </c>
      <c r="D244" s="179"/>
      <c r="E244" s="179"/>
      <c r="F244" s="188"/>
      <c r="G244" s="117"/>
      <c r="H244" s="117"/>
      <c r="I244" s="117"/>
      <c r="J244" s="117"/>
    </row>
    <row r="245" spans="2:10">
      <c r="B245" s="178" t="str">
        <f ca="1">受講日程シート!I242</f>
        <v/>
      </c>
      <c r="C245" s="189" t="str">
        <f>IF($C$6="",受講日程シート!J242&amp;" "&amp;"第"&amp;受講日程シート!K242&amp;"回",$C$6&amp;" "&amp;受講日程シート!J242&amp;" "&amp;"第"&amp;受講日程シート!K242&amp;"回")</f>
        <v>TAC 企業 上級 第16回</v>
      </c>
      <c r="D245" s="179"/>
      <c r="E245" s="179"/>
      <c r="F245" s="188"/>
      <c r="G245" s="117"/>
      <c r="H245" s="117"/>
      <c r="I245" s="117"/>
      <c r="J245" s="117"/>
    </row>
    <row r="246" spans="2:10">
      <c r="B246" s="178" t="str">
        <f>受講日程シート!I243</f>
        <v/>
      </c>
      <c r="C246" s="189" t="str">
        <f>IF($C$6="",受講日程シート!J243&amp;" "&amp;"第"&amp;受講日程シート!K243&amp;"回",$C$6&amp;" "&amp;受講日程シート!J243&amp;" "&amp;"第"&amp;受講日程シート!K243&amp;"回")</f>
        <v>TAC 監査 入門 第1回</v>
      </c>
      <c r="D246" s="179"/>
      <c r="E246" s="179"/>
      <c r="F246" s="188"/>
      <c r="G246" s="117"/>
      <c r="H246" s="117"/>
      <c r="I246" s="117"/>
      <c r="J246" s="117"/>
    </row>
    <row r="247" spans="2:10">
      <c r="B247" s="178" t="str">
        <f ca="1">受講日程シート!I244</f>
        <v/>
      </c>
      <c r="C247" s="189" t="str">
        <f>IF($C$6="",受講日程シート!J244&amp;" "&amp;"第"&amp;受講日程シート!K244&amp;"回",$C$6&amp;" "&amp;受講日程シート!J244&amp;" "&amp;"第"&amp;受講日程シート!K244&amp;"回")</f>
        <v>TAC 監査 入門 第2回</v>
      </c>
      <c r="D247" s="179"/>
      <c r="E247" s="179"/>
      <c r="F247" s="188"/>
      <c r="G247" s="117"/>
      <c r="H247" s="117"/>
      <c r="I247" s="117"/>
      <c r="J247" s="117"/>
    </row>
    <row r="248" spans="2:10">
      <c r="B248" s="178" t="str">
        <f ca="1">受講日程シート!I245</f>
        <v/>
      </c>
      <c r="C248" s="189" t="str">
        <f>IF($C$6="",受講日程シート!J245&amp;" "&amp;"第"&amp;受講日程シート!K245&amp;"回",$C$6&amp;" "&amp;受講日程シート!J245&amp;" "&amp;"第"&amp;受講日程シート!K245&amp;"回")</f>
        <v>TAC 監査 入門 第3回</v>
      </c>
      <c r="D248" s="179"/>
      <c r="E248" s="179"/>
      <c r="F248" s="188"/>
      <c r="G248" s="117"/>
      <c r="H248" s="117"/>
      <c r="I248" s="117"/>
      <c r="J248" s="117"/>
    </row>
    <row r="249" spans="2:10">
      <c r="B249" s="178" t="str">
        <f ca="1">受講日程シート!I246</f>
        <v/>
      </c>
      <c r="C249" s="189" t="str">
        <f>IF($C$6="",受講日程シート!J246&amp;" "&amp;"第"&amp;受講日程シート!K246&amp;"回",$C$6&amp;" "&amp;受講日程シート!J246&amp;" "&amp;"第"&amp;受講日程シート!K246&amp;"回")</f>
        <v>TAC 監査 入門 第4回</v>
      </c>
      <c r="D249" s="179"/>
      <c r="E249" s="179"/>
      <c r="F249" s="188"/>
      <c r="G249" s="117"/>
      <c r="H249" s="117"/>
      <c r="I249" s="117"/>
      <c r="J249" s="117"/>
    </row>
    <row r="250" spans="2:10">
      <c r="B250" s="178" t="str">
        <f ca="1">受講日程シート!I247</f>
        <v/>
      </c>
      <c r="C250" s="189" t="str">
        <f>IF($C$6="",受講日程シート!J247&amp;" "&amp;"第"&amp;受講日程シート!K247&amp;"回",$C$6&amp;" "&amp;受講日程シート!J247&amp;" "&amp;"第"&amp;受講日程シート!K247&amp;"回")</f>
        <v>TAC 監査 入門 第5回</v>
      </c>
      <c r="D250" s="179"/>
      <c r="E250" s="179"/>
      <c r="F250" s="188"/>
      <c r="G250" s="117"/>
      <c r="H250" s="117"/>
      <c r="I250" s="117"/>
      <c r="J250" s="117"/>
    </row>
    <row r="251" spans="2:10">
      <c r="B251" s="178" t="str">
        <f>受講日程シート!I248</f>
        <v/>
      </c>
      <c r="C251" s="189" t="str">
        <f>IF($C$6="",受講日程シート!J248&amp;" "&amp;"第"&amp;受講日程シート!K248&amp;"回",$C$6&amp;" "&amp;受講日程シート!J248&amp;" "&amp;"第"&amp;受講日程シート!K248&amp;"回")</f>
        <v>TAC 監査 上級 第1回</v>
      </c>
      <c r="D251" s="179"/>
      <c r="E251" s="179"/>
      <c r="F251" s="188"/>
      <c r="G251" s="117"/>
      <c r="H251" s="117"/>
      <c r="I251" s="117"/>
      <c r="J251" s="117"/>
    </row>
    <row r="252" spans="2:10">
      <c r="B252" s="178" t="str">
        <f ca="1">受講日程シート!I249</f>
        <v/>
      </c>
      <c r="C252" s="189" t="str">
        <f>IF($C$6="",受講日程シート!J249&amp;" "&amp;"第"&amp;受講日程シート!K249&amp;"回",$C$6&amp;" "&amp;受講日程シート!J249&amp;" "&amp;"第"&amp;受講日程シート!K249&amp;"回")</f>
        <v>TAC 監査 上級 第2回</v>
      </c>
      <c r="D252" s="179"/>
      <c r="E252" s="179"/>
      <c r="F252" s="188"/>
      <c r="G252" s="117"/>
      <c r="H252" s="117"/>
      <c r="I252" s="117"/>
      <c r="J252" s="117"/>
    </row>
    <row r="253" spans="2:10">
      <c r="B253" s="178" t="str">
        <f ca="1">受講日程シート!I250</f>
        <v/>
      </c>
      <c r="C253" s="189" t="str">
        <f>IF($C$6="",受講日程シート!J250&amp;" "&amp;"第"&amp;受講日程シート!K250&amp;"回",$C$6&amp;" "&amp;受講日程シート!J250&amp;" "&amp;"第"&amp;受講日程シート!K250&amp;"回")</f>
        <v>TAC 監査 上級 第3回</v>
      </c>
      <c r="D253" s="179"/>
      <c r="E253" s="179"/>
      <c r="F253" s="188"/>
      <c r="G253" s="117"/>
      <c r="H253" s="117"/>
      <c r="I253" s="117"/>
      <c r="J253" s="117"/>
    </row>
    <row r="254" spans="2:10">
      <c r="B254" s="178" t="str">
        <f ca="1">受講日程シート!I251</f>
        <v/>
      </c>
      <c r="C254" s="189" t="str">
        <f>IF($C$6="",受講日程シート!J251&amp;" "&amp;"第"&amp;受講日程シート!K251&amp;"回",$C$6&amp;" "&amp;受講日程シート!J251&amp;" "&amp;"第"&amp;受講日程シート!K251&amp;"回")</f>
        <v>TAC 監査 上級 第4回</v>
      </c>
      <c r="D254" s="179"/>
      <c r="E254" s="179"/>
      <c r="F254" s="188"/>
      <c r="G254" s="117"/>
      <c r="H254" s="117"/>
      <c r="I254" s="117"/>
      <c r="J254" s="117"/>
    </row>
    <row r="255" spans="2:10">
      <c r="B255" s="178" t="str">
        <f ca="1">受講日程シート!I252</f>
        <v/>
      </c>
      <c r="C255" s="189" t="str">
        <f>IF($C$6="",受講日程シート!J252&amp;" "&amp;"第"&amp;受講日程シート!K252&amp;"回",$C$6&amp;" "&amp;受講日程シート!J252&amp;" "&amp;"第"&amp;受講日程シート!K252&amp;"回")</f>
        <v>TAC 監査 上級 第5回</v>
      </c>
      <c r="D255" s="179"/>
      <c r="E255" s="179"/>
      <c r="F255" s="188"/>
      <c r="G255" s="117"/>
      <c r="H255" s="117"/>
      <c r="I255" s="117"/>
      <c r="J255" s="117"/>
    </row>
    <row r="256" spans="2:10">
      <c r="B256" s="178" t="str">
        <f ca="1">受講日程シート!I253</f>
        <v/>
      </c>
      <c r="C256" s="189" t="str">
        <f>IF($C$6="",受講日程シート!J253&amp;" "&amp;"第"&amp;受講日程シート!K253&amp;"回",$C$6&amp;" "&amp;受講日程シート!J253&amp;" "&amp;"第"&amp;受講日程シート!K253&amp;"回")</f>
        <v>TAC 監査 上級 第6回</v>
      </c>
      <c r="D256" s="179"/>
      <c r="E256" s="179"/>
      <c r="F256" s="188"/>
      <c r="G256" s="117"/>
      <c r="H256" s="117"/>
      <c r="I256" s="117"/>
      <c r="J256" s="117"/>
    </row>
    <row r="257" spans="2:10">
      <c r="B257" s="178" t="str">
        <f ca="1">受講日程シート!I254</f>
        <v/>
      </c>
      <c r="C257" s="189" t="str">
        <f>IF($C$6="",受講日程シート!J254&amp;" "&amp;"第"&amp;受講日程シート!K254&amp;"回",$C$6&amp;" "&amp;受講日程シート!J254&amp;" "&amp;"第"&amp;受講日程シート!K254&amp;"回")</f>
        <v>TAC 監査 上級 第7回</v>
      </c>
      <c r="D257" s="179"/>
      <c r="E257" s="179"/>
      <c r="F257" s="188"/>
      <c r="G257" s="117"/>
      <c r="H257" s="117"/>
      <c r="I257" s="117"/>
      <c r="J257" s="117"/>
    </row>
    <row r="258" spans="2:10">
      <c r="B258" s="178" t="str">
        <f ca="1">受講日程シート!I255</f>
        <v/>
      </c>
      <c r="C258" s="189" t="str">
        <f>IF($C$6="",受講日程シート!J255&amp;" "&amp;"第"&amp;受講日程シート!K255&amp;"回",$C$6&amp;" "&amp;受講日程シート!J255&amp;" "&amp;"第"&amp;受講日程シート!K255&amp;"回")</f>
        <v>TAC 監査 上級 第8回</v>
      </c>
      <c r="D258" s="179"/>
      <c r="E258" s="179"/>
      <c r="F258" s="188"/>
      <c r="G258" s="117"/>
      <c r="H258" s="117"/>
      <c r="I258" s="117"/>
      <c r="J258" s="117"/>
    </row>
    <row r="259" spans="2:10">
      <c r="B259" s="178" t="str">
        <f ca="1">受講日程シート!I256</f>
        <v/>
      </c>
      <c r="C259" s="189" t="str">
        <f>IF($C$6="",受講日程シート!J256&amp;" "&amp;"第"&amp;受講日程シート!K256&amp;"回",$C$6&amp;" "&amp;受講日程シート!J256&amp;" "&amp;"第"&amp;受講日程シート!K256&amp;"回")</f>
        <v>TAC 監査 上級 第9回</v>
      </c>
      <c r="D259" s="179"/>
      <c r="E259" s="179"/>
      <c r="F259" s="188"/>
      <c r="G259" s="117"/>
      <c r="H259" s="117"/>
      <c r="I259" s="117"/>
      <c r="J259" s="117"/>
    </row>
    <row r="260" spans="2:10">
      <c r="B260" s="178" t="str">
        <f ca="1">受講日程シート!I257</f>
        <v/>
      </c>
      <c r="C260" s="189" t="str">
        <f>IF($C$6="",受講日程シート!J257&amp;" "&amp;"第"&amp;受講日程シート!K257&amp;"回",$C$6&amp;" "&amp;受講日程シート!J257&amp;" "&amp;"第"&amp;受講日程シート!K257&amp;"回")</f>
        <v>TAC 監査 上級 第10回</v>
      </c>
      <c r="D260" s="179"/>
      <c r="E260" s="179"/>
      <c r="F260" s="188"/>
      <c r="G260" s="117"/>
      <c r="H260" s="117"/>
      <c r="I260" s="117"/>
      <c r="J260" s="117"/>
    </row>
    <row r="261" spans="2:10">
      <c r="B261" s="178" t="str">
        <f ca="1">受講日程シート!I258</f>
        <v/>
      </c>
      <c r="C261" s="189" t="str">
        <f>IF($C$6="",受講日程シート!J258&amp;" "&amp;"第"&amp;受講日程シート!K258&amp;"回",$C$6&amp;" "&amp;受講日程シート!J258&amp;" "&amp;"第"&amp;受講日程シート!K258&amp;"回")</f>
        <v>TAC 監査 上級 第11回</v>
      </c>
      <c r="D261" s="179"/>
      <c r="E261" s="179"/>
      <c r="F261" s="188"/>
      <c r="G261" s="117"/>
      <c r="H261" s="117"/>
      <c r="I261" s="117"/>
      <c r="J261" s="117"/>
    </row>
    <row r="262" spans="2:10">
      <c r="B262" s="178" t="str">
        <f ca="1">受講日程シート!I259</f>
        <v/>
      </c>
      <c r="C262" s="189" t="str">
        <f>IF($C$6="",受講日程シート!J259&amp;" "&amp;"第"&amp;受講日程シート!K259&amp;"回",$C$6&amp;" "&amp;受講日程シート!J259&amp;" "&amp;"第"&amp;受講日程シート!K259&amp;"回")</f>
        <v>TAC 監査 上級 第12回</v>
      </c>
      <c r="D262" s="179"/>
      <c r="E262" s="179"/>
      <c r="F262" s="188"/>
      <c r="G262" s="117"/>
      <c r="H262" s="117"/>
      <c r="I262" s="117"/>
      <c r="J262" s="117"/>
    </row>
    <row r="263" spans="2:10">
      <c r="B263" s="178" t="str">
        <f ca="1">受講日程シート!I260</f>
        <v/>
      </c>
      <c r="C263" s="189" t="str">
        <f>IF($C$6="",受講日程シート!J260&amp;" "&amp;"第"&amp;受講日程シート!K260&amp;"回",$C$6&amp;" "&amp;受講日程シート!J260&amp;" "&amp;"第"&amp;受講日程シート!K260&amp;"回")</f>
        <v>TAC 監査 上級 第13回</v>
      </c>
      <c r="D263" s="179"/>
      <c r="E263" s="179"/>
      <c r="F263" s="188"/>
      <c r="G263" s="117"/>
      <c r="H263" s="117"/>
      <c r="I263" s="117"/>
      <c r="J263" s="117"/>
    </row>
    <row r="264" spans="2:10">
      <c r="B264" s="178" t="str">
        <f ca="1">受講日程シート!I261</f>
        <v/>
      </c>
      <c r="C264" s="189" t="str">
        <f>IF($C$6="",受講日程シート!J261&amp;" "&amp;"第"&amp;受講日程シート!K261&amp;"回",$C$6&amp;" "&amp;受講日程シート!J261&amp;" "&amp;"第"&amp;受講日程シート!K261&amp;"回")</f>
        <v>TAC 監査 上級 第14回</v>
      </c>
      <c r="D264" s="179"/>
      <c r="E264" s="179"/>
      <c r="F264" s="188"/>
      <c r="G264" s="117"/>
      <c r="H264" s="117"/>
      <c r="I264" s="117"/>
      <c r="J264" s="117"/>
    </row>
    <row r="265" spans="2:10">
      <c r="B265" s="178" t="str">
        <f ca="1">受講日程シート!I262</f>
        <v/>
      </c>
      <c r="C265" s="189" t="str">
        <f>IF($C$6="",受講日程シート!J262&amp;" "&amp;"第"&amp;受講日程シート!K262&amp;"回",$C$6&amp;" "&amp;受講日程シート!J262&amp;" "&amp;"第"&amp;受講日程シート!K262&amp;"回")</f>
        <v>TAC 監査 上級 第15回</v>
      </c>
      <c r="D265" s="179"/>
      <c r="E265" s="179"/>
      <c r="F265" s="188"/>
      <c r="G265" s="117"/>
      <c r="H265" s="117"/>
      <c r="I265" s="117"/>
      <c r="J265" s="117"/>
    </row>
    <row r="266" spans="2:10">
      <c r="B266" s="178" t="str">
        <f>受講日程シート!I263</f>
        <v/>
      </c>
      <c r="C266" s="189" t="str">
        <f>IF($C$6="",受講日程シート!J263&amp;" "&amp;"第"&amp;受講日程シート!K263&amp;"回",$C$6&amp;" "&amp;受講日程シート!J263&amp;" "&amp;"第"&amp;受講日程シート!K263&amp;"回")</f>
        <v>TAC 租税 入門基礎ﾏｽﾀｰ 第1回</v>
      </c>
      <c r="D266" s="179"/>
      <c r="E266" s="179"/>
      <c r="F266" s="188"/>
      <c r="G266" s="117"/>
      <c r="H266" s="117"/>
      <c r="I266" s="117"/>
      <c r="J266" s="117"/>
    </row>
    <row r="267" spans="2:10">
      <c r="B267" s="178" t="str">
        <f ca="1">受講日程シート!I264</f>
        <v/>
      </c>
      <c r="C267" s="189" t="str">
        <f>IF($C$6="",受講日程シート!J264&amp;" "&amp;"第"&amp;受講日程シート!K264&amp;"回",$C$6&amp;" "&amp;受講日程シート!J264&amp;" "&amp;"第"&amp;受講日程シート!K264&amp;"回")</f>
        <v>TAC 租税 入門基礎ﾏｽﾀｰ 第2回</v>
      </c>
      <c r="D267" s="179"/>
      <c r="E267" s="179"/>
      <c r="F267" s="188"/>
      <c r="G267" s="117"/>
      <c r="H267" s="117"/>
      <c r="I267" s="117"/>
      <c r="J267" s="117"/>
    </row>
    <row r="268" spans="2:10">
      <c r="B268" s="178" t="str">
        <f ca="1">受講日程シート!I265</f>
        <v/>
      </c>
      <c r="C268" s="189" t="str">
        <f>IF($C$6="",受講日程シート!J265&amp;" "&amp;"第"&amp;受講日程シート!K265&amp;"回",$C$6&amp;" "&amp;受講日程シート!J265&amp;" "&amp;"第"&amp;受講日程シート!K265&amp;"回")</f>
        <v>TAC 租税 入門基礎ﾏｽﾀｰ 第3回</v>
      </c>
      <c r="D268" s="179"/>
      <c r="E268" s="179"/>
      <c r="F268" s="188"/>
      <c r="G268" s="117"/>
      <c r="H268" s="117"/>
      <c r="I268" s="117"/>
      <c r="J268" s="117"/>
    </row>
    <row r="269" spans="2:10">
      <c r="B269" s="178" t="str">
        <f ca="1">受講日程シート!I266</f>
        <v/>
      </c>
      <c r="C269" s="189" t="str">
        <f>IF($C$6="",受講日程シート!J266&amp;" "&amp;"第"&amp;受講日程シート!K266&amp;"回",$C$6&amp;" "&amp;受講日程シート!J266&amp;" "&amp;"第"&amp;受講日程シート!K266&amp;"回")</f>
        <v>TAC 租税 入門基礎ﾏｽﾀｰ 第4回</v>
      </c>
      <c r="D269" s="179"/>
      <c r="E269" s="179"/>
      <c r="F269" s="188"/>
      <c r="G269" s="117"/>
      <c r="H269" s="117"/>
      <c r="I269" s="117"/>
      <c r="J269" s="117"/>
    </row>
    <row r="270" spans="2:10">
      <c r="B270" s="178" t="str">
        <f ca="1">受講日程シート!I267</f>
        <v/>
      </c>
      <c r="C270" s="189" t="str">
        <f>IF($C$6="",受講日程シート!J267&amp;" "&amp;"第"&amp;受講日程シート!K267&amp;"回",$C$6&amp;" "&amp;受講日程シート!J267&amp;" "&amp;"第"&amp;受講日程シート!K267&amp;"回")</f>
        <v>TAC 租税 入門基礎ﾏｽﾀｰ 第5回</v>
      </c>
      <c r="D270" s="179"/>
      <c r="E270" s="179"/>
      <c r="F270" s="188"/>
      <c r="G270" s="117"/>
      <c r="H270" s="117"/>
      <c r="I270" s="117"/>
      <c r="J270" s="117"/>
    </row>
    <row r="271" spans="2:10">
      <c r="B271" s="178" t="str">
        <f ca="1">受講日程シート!I268</f>
        <v/>
      </c>
      <c r="C271" s="189" t="str">
        <f>IF($C$6="",受講日程シート!J268&amp;" "&amp;"第"&amp;受講日程シート!K268&amp;"回",$C$6&amp;" "&amp;受講日程シート!J268&amp;" "&amp;"第"&amp;受講日程シート!K268&amp;"回")</f>
        <v>TAC 租税 入門基礎ﾏｽﾀｰ 第6回</v>
      </c>
      <c r="D271" s="179"/>
      <c r="E271" s="179"/>
      <c r="F271" s="188"/>
      <c r="G271" s="117"/>
      <c r="H271" s="117"/>
      <c r="I271" s="117"/>
      <c r="J271" s="117"/>
    </row>
    <row r="272" spans="2:10">
      <c r="B272" s="178" t="str">
        <f ca="1">受講日程シート!I269</f>
        <v/>
      </c>
      <c r="C272" s="189" t="str">
        <f>IF($C$6="",受講日程シート!J269&amp;" "&amp;"第"&amp;受講日程シート!K269&amp;"回",$C$6&amp;" "&amp;受講日程シート!J269&amp;" "&amp;"第"&amp;受講日程シート!K269&amp;"回")</f>
        <v>TAC 租税 入門基礎ﾏｽﾀｰ 第7回</v>
      </c>
      <c r="D272" s="179"/>
      <c r="E272" s="179"/>
      <c r="F272" s="188"/>
      <c r="G272" s="117"/>
      <c r="H272" s="117"/>
      <c r="I272" s="117"/>
      <c r="J272" s="117"/>
    </row>
    <row r="273" spans="2:10">
      <c r="B273" s="178" t="str">
        <f ca="1">受講日程シート!I270</f>
        <v/>
      </c>
      <c r="C273" s="189" t="str">
        <f>IF($C$6="",受講日程シート!J270&amp;" "&amp;"第"&amp;受講日程シート!K270&amp;"回",$C$6&amp;" "&amp;受講日程シート!J270&amp;" "&amp;"第"&amp;受講日程シート!K270&amp;"回")</f>
        <v>TAC 租税 入門基礎ﾏｽﾀｰ 第8回</v>
      </c>
      <c r="D273" s="179"/>
      <c r="E273" s="179"/>
      <c r="F273" s="188"/>
      <c r="G273" s="117"/>
      <c r="H273" s="117"/>
      <c r="I273" s="117"/>
      <c r="J273" s="117"/>
    </row>
    <row r="274" spans="2:10">
      <c r="B274" s="178" t="str">
        <f ca="1">受講日程シート!I271</f>
        <v/>
      </c>
      <c r="C274" s="189" t="str">
        <f>IF($C$6="",受講日程シート!J271&amp;" "&amp;"第"&amp;受講日程シート!K271&amp;"回",$C$6&amp;" "&amp;受講日程シート!J271&amp;" "&amp;"第"&amp;受講日程シート!K271&amp;"回")</f>
        <v>TAC 租税 入門基礎ﾏｽﾀｰ 第9回</v>
      </c>
      <c r="D274" s="179"/>
      <c r="E274" s="179"/>
      <c r="F274" s="188"/>
      <c r="G274" s="117"/>
      <c r="H274" s="117"/>
      <c r="I274" s="117"/>
      <c r="J274" s="117"/>
    </row>
    <row r="275" spans="2:10">
      <c r="B275" s="178" t="str">
        <f>受講日程シート!I272</f>
        <v/>
      </c>
      <c r="C275" s="189" t="str">
        <f>IF($C$6="",受講日程シート!J272&amp;" "&amp;"第"&amp;受講日程シート!K272&amp;"回",$C$6&amp;" "&amp;受講日程シート!J272&amp;" "&amp;"第"&amp;受講日程シート!K272&amp;"回")</f>
        <v>TAC 租税 上級 第1回</v>
      </c>
      <c r="D275" s="179"/>
      <c r="E275" s="179"/>
      <c r="F275" s="188"/>
      <c r="G275" s="117"/>
      <c r="H275" s="117"/>
      <c r="I275" s="117"/>
      <c r="J275" s="117"/>
    </row>
    <row r="276" spans="2:10">
      <c r="B276" s="178" t="str">
        <f ca="1">受講日程シート!I273</f>
        <v/>
      </c>
      <c r="C276" s="189" t="str">
        <f>IF($C$6="",受講日程シート!J273&amp;" "&amp;"第"&amp;受講日程シート!K273&amp;"回",$C$6&amp;" "&amp;受講日程シート!J273&amp;" "&amp;"第"&amp;受講日程シート!K273&amp;"回")</f>
        <v>TAC 租税 上級 第2回</v>
      </c>
      <c r="D276" s="179"/>
      <c r="E276" s="179"/>
      <c r="F276" s="188"/>
      <c r="G276" s="117"/>
      <c r="H276" s="117"/>
      <c r="I276" s="117"/>
      <c r="J276" s="117"/>
    </row>
    <row r="277" spans="2:10">
      <c r="B277" s="178" t="str">
        <f ca="1">受講日程シート!I274</f>
        <v/>
      </c>
      <c r="C277" s="189" t="str">
        <f>IF($C$6="",受講日程シート!J274&amp;" "&amp;"第"&amp;受講日程シート!K274&amp;"回",$C$6&amp;" "&amp;受講日程シート!J274&amp;" "&amp;"第"&amp;受講日程シート!K274&amp;"回")</f>
        <v>TAC 租税 上級 第3回</v>
      </c>
      <c r="D277" s="179"/>
      <c r="E277" s="179"/>
      <c r="F277" s="188"/>
      <c r="G277" s="117"/>
      <c r="H277" s="117"/>
      <c r="I277" s="117"/>
      <c r="J277" s="117"/>
    </row>
    <row r="278" spans="2:10">
      <c r="B278" s="178" t="str">
        <f ca="1">受講日程シート!I275</f>
        <v/>
      </c>
      <c r="C278" s="189" t="str">
        <f>IF($C$6="",受講日程シート!J275&amp;" "&amp;"第"&amp;受講日程シート!K275&amp;"回",$C$6&amp;" "&amp;受講日程シート!J275&amp;" "&amp;"第"&amp;受講日程シート!K275&amp;"回")</f>
        <v>TAC 租税 上級 第4回</v>
      </c>
      <c r="D278" s="179"/>
      <c r="E278" s="179"/>
      <c r="F278" s="188"/>
      <c r="G278" s="117"/>
      <c r="H278" s="117"/>
      <c r="I278" s="117"/>
      <c r="J278" s="117"/>
    </row>
    <row r="279" spans="2:10">
      <c r="B279" s="178" t="str">
        <f ca="1">受講日程シート!I276</f>
        <v/>
      </c>
      <c r="C279" s="189" t="str">
        <f>IF($C$6="",受講日程シート!J276&amp;" "&amp;"第"&amp;受講日程シート!K276&amp;"回",$C$6&amp;" "&amp;受講日程シート!J276&amp;" "&amp;"第"&amp;受講日程シート!K276&amp;"回")</f>
        <v>TAC 租税 上級 第5回</v>
      </c>
      <c r="D279" s="179"/>
      <c r="E279" s="179"/>
      <c r="F279" s="188"/>
      <c r="G279" s="117"/>
      <c r="H279" s="117"/>
      <c r="I279" s="117"/>
      <c r="J279" s="117"/>
    </row>
    <row r="280" spans="2:10">
      <c r="B280" s="178" t="str">
        <f ca="1">受講日程シート!I277</f>
        <v/>
      </c>
      <c r="C280" s="189" t="str">
        <f>IF($C$6="",受講日程シート!J277&amp;" "&amp;"第"&amp;受講日程シート!K277&amp;"回",$C$6&amp;" "&amp;受講日程シート!J277&amp;" "&amp;"第"&amp;受講日程シート!K277&amp;"回")</f>
        <v>TAC 租税 上級 第6回</v>
      </c>
      <c r="D280" s="179"/>
      <c r="E280" s="179"/>
      <c r="F280" s="188"/>
      <c r="G280" s="117"/>
      <c r="H280" s="117"/>
      <c r="I280" s="117"/>
      <c r="J280" s="117"/>
    </row>
    <row r="281" spans="2:10">
      <c r="B281" s="178" t="str">
        <f ca="1">受講日程シート!I278</f>
        <v/>
      </c>
      <c r="C281" s="189" t="str">
        <f>IF($C$6="",受講日程シート!J278&amp;" "&amp;"第"&amp;受講日程シート!K278&amp;"回",$C$6&amp;" "&amp;受講日程シート!J278&amp;" "&amp;"第"&amp;受講日程シート!K278&amp;"回")</f>
        <v>TAC 租税 上級 第7回</v>
      </c>
      <c r="D281" s="179"/>
      <c r="E281" s="179"/>
      <c r="F281" s="188"/>
      <c r="G281" s="117"/>
      <c r="H281" s="117"/>
      <c r="I281" s="117"/>
      <c r="J281" s="117"/>
    </row>
    <row r="282" spans="2:10">
      <c r="B282" s="178" t="str">
        <f ca="1">受講日程シート!I279</f>
        <v/>
      </c>
      <c r="C282" s="189" t="str">
        <f>IF($C$6="",受講日程シート!J279&amp;" "&amp;"第"&amp;受講日程シート!K279&amp;"回",$C$6&amp;" "&amp;受講日程シート!J279&amp;" "&amp;"第"&amp;受講日程シート!K279&amp;"回")</f>
        <v>TAC 租税 上級 第8回</v>
      </c>
      <c r="D282" s="179"/>
      <c r="E282" s="179"/>
      <c r="F282" s="188"/>
      <c r="G282" s="117"/>
      <c r="H282" s="117"/>
      <c r="I282" s="117"/>
      <c r="J282" s="117"/>
    </row>
    <row r="283" spans="2:10">
      <c r="B283" s="178" t="str">
        <f ca="1">受講日程シート!I280</f>
        <v/>
      </c>
      <c r="C283" s="189" t="str">
        <f>IF($C$6="",受講日程シート!J280&amp;" "&amp;"第"&amp;受講日程シート!K280&amp;"回",$C$6&amp;" "&amp;受講日程シート!J280&amp;" "&amp;"第"&amp;受講日程シート!K280&amp;"回")</f>
        <v>TAC 租税 上級 第9回</v>
      </c>
      <c r="D283" s="179"/>
      <c r="E283" s="179"/>
      <c r="F283" s="188"/>
      <c r="G283" s="117"/>
      <c r="H283" s="117"/>
      <c r="I283" s="117"/>
      <c r="J283" s="117"/>
    </row>
    <row r="284" spans="2:10">
      <c r="B284" s="178" t="str">
        <f ca="1">受講日程シート!I281</f>
        <v/>
      </c>
      <c r="C284" s="189" t="str">
        <f>IF($C$6="",受講日程シート!J281&amp;" "&amp;"第"&amp;受講日程シート!K281&amp;"回",$C$6&amp;" "&amp;受講日程シート!J281&amp;" "&amp;"第"&amp;受講日程シート!K281&amp;"回")</f>
        <v>TAC 租税 上級 第10回</v>
      </c>
      <c r="D284" s="179"/>
      <c r="E284" s="179"/>
      <c r="F284" s="188"/>
      <c r="G284" s="117"/>
      <c r="H284" s="117"/>
      <c r="I284" s="117"/>
      <c r="J284" s="117"/>
    </row>
    <row r="285" spans="2:10">
      <c r="B285" s="178" t="str">
        <f ca="1">受講日程シート!I282</f>
        <v/>
      </c>
      <c r="C285" s="189" t="str">
        <f>IF($C$6="",受講日程シート!J282&amp;" "&amp;"第"&amp;受講日程シート!K282&amp;"回",$C$6&amp;" "&amp;受講日程シート!J282&amp;" "&amp;"第"&amp;受講日程シート!K282&amp;"回")</f>
        <v>TAC 租税 上級 第11回</v>
      </c>
      <c r="D285" s="179"/>
      <c r="E285" s="179"/>
      <c r="F285" s="188"/>
      <c r="G285" s="117"/>
      <c r="H285" s="117"/>
      <c r="I285" s="117"/>
      <c r="J285" s="117"/>
    </row>
    <row r="286" spans="2:10">
      <c r="B286" s="178" t="str">
        <f ca="1">受講日程シート!I283</f>
        <v/>
      </c>
      <c r="C286" s="189" t="str">
        <f>IF($C$6="",受講日程シート!J283&amp;" "&amp;"第"&amp;受講日程シート!K283&amp;"回",$C$6&amp;" "&amp;受講日程シート!J283&amp;" "&amp;"第"&amp;受講日程シート!K283&amp;"回")</f>
        <v>TAC 租税 上級 第12回</v>
      </c>
      <c r="D286" s="179"/>
      <c r="E286" s="179"/>
      <c r="F286" s="188"/>
      <c r="G286" s="117"/>
      <c r="H286" s="117"/>
      <c r="I286" s="117"/>
      <c r="J286" s="117"/>
    </row>
    <row r="287" spans="2:10">
      <c r="B287" s="178" t="str">
        <f ca="1">受講日程シート!I284</f>
        <v/>
      </c>
      <c r="C287" s="189" t="str">
        <f>IF($C$6="",受講日程シート!J284&amp;" "&amp;"第"&amp;受講日程シート!K284&amp;"回",$C$6&amp;" "&amp;受講日程シート!J284&amp;" "&amp;"第"&amp;受講日程シート!K284&amp;"回")</f>
        <v>TAC 租税 上級 第13回</v>
      </c>
      <c r="D287" s="179"/>
      <c r="E287" s="179"/>
      <c r="F287" s="188"/>
      <c r="G287" s="117"/>
      <c r="H287" s="117"/>
      <c r="I287" s="117"/>
      <c r="J287" s="117"/>
    </row>
    <row r="288" spans="2:10">
      <c r="B288" s="178" t="str">
        <f ca="1">受講日程シート!I285</f>
        <v/>
      </c>
      <c r="C288" s="189" t="str">
        <f>IF($C$6="",受講日程シート!J285&amp;" "&amp;"第"&amp;受講日程シート!K285&amp;"回",$C$6&amp;" "&amp;受講日程シート!J285&amp;" "&amp;"第"&amp;受講日程シート!K285&amp;"回")</f>
        <v>TAC 租税 上級 第14回</v>
      </c>
      <c r="D288" s="179"/>
      <c r="E288" s="179"/>
      <c r="F288" s="188"/>
      <c r="G288" s="117"/>
      <c r="H288" s="117"/>
      <c r="I288" s="117"/>
      <c r="J288" s="117"/>
    </row>
    <row r="289" spans="2:10">
      <c r="B289" s="178" t="str">
        <f ca="1">受講日程シート!I286</f>
        <v/>
      </c>
      <c r="C289" s="189" t="str">
        <f>IF($C$6="",受講日程シート!J286&amp;" "&amp;"第"&amp;受講日程シート!K286&amp;"回",$C$6&amp;" "&amp;受講日程シート!J286&amp;" "&amp;"第"&amp;受講日程シート!K286&amp;"回")</f>
        <v>TAC 租税 上級 第15回</v>
      </c>
      <c r="D289" s="179"/>
      <c r="E289" s="179"/>
      <c r="F289" s="188"/>
      <c r="G289" s="117"/>
      <c r="H289" s="117"/>
      <c r="I289" s="117"/>
      <c r="J289" s="117"/>
    </row>
    <row r="290" spans="2:10">
      <c r="B290" s="178" t="str">
        <f ca="1">受講日程シート!I287</f>
        <v/>
      </c>
      <c r="C290" s="189" t="str">
        <f>IF($C$6="",受講日程シート!J287&amp;" "&amp;"第"&amp;受講日程シート!K287&amp;"回",$C$6&amp;" "&amp;受講日程シート!J287&amp;" "&amp;"第"&amp;受講日程シート!K287&amp;"回")</f>
        <v>TAC 租税 上級 第16回</v>
      </c>
      <c r="D290" s="179"/>
      <c r="E290" s="179"/>
      <c r="F290" s="188"/>
      <c r="G290" s="117"/>
      <c r="H290" s="117"/>
      <c r="I290" s="117"/>
      <c r="J290" s="117"/>
    </row>
    <row r="291" spans="2:10">
      <c r="B291" s="178" t="str">
        <f ca="1">受講日程シート!I288</f>
        <v/>
      </c>
      <c r="C291" s="189" t="str">
        <f>IF($C$6="",受講日程シート!J288&amp;" "&amp;"第"&amp;受講日程シート!K288&amp;"回",$C$6&amp;" "&amp;受講日程シート!J288&amp;" "&amp;"第"&amp;受講日程シート!K288&amp;"回")</f>
        <v>TAC 租税 上級 第17回</v>
      </c>
      <c r="D291" s="179"/>
      <c r="E291" s="179"/>
      <c r="F291" s="188"/>
      <c r="G291" s="117"/>
      <c r="H291" s="117"/>
      <c r="I291" s="117"/>
      <c r="J291" s="117"/>
    </row>
    <row r="292" spans="2:10">
      <c r="B292" s="178" t="str">
        <f ca="1">受講日程シート!I289</f>
        <v/>
      </c>
      <c r="C292" s="189" t="str">
        <f>IF($C$6="",受講日程シート!J289&amp;" "&amp;"第"&amp;受講日程シート!K289&amp;"回",$C$6&amp;" "&amp;受講日程シート!J289&amp;" "&amp;"第"&amp;受講日程シート!K289&amp;"回")</f>
        <v>TAC 租税 上級 第18回</v>
      </c>
      <c r="D292" s="179"/>
      <c r="E292" s="179"/>
      <c r="F292" s="188"/>
      <c r="G292" s="117"/>
      <c r="H292" s="117"/>
      <c r="I292" s="117"/>
      <c r="J292" s="117"/>
    </row>
    <row r="293" spans="2:10">
      <c r="B293" s="178" t="str">
        <f>受講日程シート!I290</f>
        <v/>
      </c>
      <c r="C293" s="189" t="str">
        <f>IF($C$6="",受講日程シート!J290&amp;" "&amp;"第"&amp;受講日程シート!K290&amp;"回",$C$6&amp;" "&amp;受講日程シート!J290&amp;" "&amp;"第"&amp;受講日程シート!K290&amp;"回")</f>
        <v>TAC 経営 上級 第1回</v>
      </c>
      <c r="D293" s="179"/>
      <c r="E293" s="179"/>
      <c r="F293" s="188"/>
      <c r="G293" s="117"/>
      <c r="H293" s="117"/>
      <c r="I293" s="117"/>
      <c r="J293" s="117"/>
    </row>
    <row r="294" spans="2:10">
      <c r="B294" s="178" t="str">
        <f ca="1">受講日程シート!I291</f>
        <v/>
      </c>
      <c r="C294" s="189" t="str">
        <f>IF($C$6="",受講日程シート!J291&amp;" "&amp;"第"&amp;受講日程シート!K291&amp;"回",$C$6&amp;" "&amp;受講日程シート!J291&amp;" "&amp;"第"&amp;受講日程シート!K291&amp;"回")</f>
        <v>TAC 経営 上級 第2回</v>
      </c>
      <c r="D294" s="179"/>
      <c r="E294" s="179"/>
      <c r="F294" s="188"/>
      <c r="G294" s="117"/>
      <c r="H294" s="117"/>
      <c r="I294" s="117"/>
      <c r="J294" s="117"/>
    </row>
    <row r="295" spans="2:10">
      <c r="B295" s="178" t="str">
        <f ca="1">受講日程シート!I292</f>
        <v/>
      </c>
      <c r="C295" s="189" t="str">
        <f>IF($C$6="",受講日程シート!J292&amp;" "&amp;"第"&amp;受講日程シート!K292&amp;"回",$C$6&amp;" "&amp;受講日程シート!J292&amp;" "&amp;"第"&amp;受講日程シート!K292&amp;"回")</f>
        <v>TAC 経営 上級 第3回</v>
      </c>
      <c r="D295" s="179"/>
      <c r="E295" s="179"/>
      <c r="F295" s="188"/>
      <c r="G295" s="117"/>
      <c r="H295" s="117"/>
      <c r="I295" s="117"/>
      <c r="J295" s="117"/>
    </row>
    <row r="296" spans="2:10">
      <c r="B296" s="178" t="str">
        <f ca="1">受講日程シート!I293</f>
        <v/>
      </c>
      <c r="C296" s="189" t="str">
        <f>IF($C$6="",受講日程シート!J293&amp;" "&amp;"第"&amp;受講日程シート!K293&amp;"回",$C$6&amp;" "&amp;受講日程シート!J293&amp;" "&amp;"第"&amp;受講日程シート!K293&amp;"回")</f>
        <v>TAC 経営 上級 第4回</v>
      </c>
      <c r="D296" s="179"/>
      <c r="E296" s="179"/>
      <c r="F296" s="188"/>
      <c r="G296" s="117"/>
      <c r="H296" s="117"/>
      <c r="I296" s="117"/>
      <c r="J296" s="117"/>
    </row>
    <row r="297" spans="2:10">
      <c r="B297" s="178" t="str">
        <f ca="1">受講日程シート!I294</f>
        <v/>
      </c>
      <c r="C297" s="189" t="str">
        <f>IF($C$6="",受講日程シート!J294&amp;" "&amp;"第"&amp;受講日程シート!K294&amp;"回",$C$6&amp;" "&amp;受講日程シート!J294&amp;" "&amp;"第"&amp;受講日程シート!K294&amp;"回")</f>
        <v>TAC 経営 上級 第5回</v>
      </c>
      <c r="D297" s="179"/>
      <c r="E297" s="179"/>
      <c r="F297" s="188"/>
      <c r="G297" s="117"/>
      <c r="H297" s="117"/>
      <c r="I297" s="117"/>
      <c r="J297" s="117"/>
    </row>
    <row r="298" spans="2:10">
      <c r="B298" s="178" t="str">
        <f ca="1">受講日程シート!I295</f>
        <v/>
      </c>
      <c r="C298" s="189" t="str">
        <f>IF($C$6="",受講日程シート!J295&amp;" "&amp;"第"&amp;受講日程シート!K295&amp;"回",$C$6&amp;" "&amp;受講日程シート!J295&amp;" "&amp;"第"&amp;受講日程シート!K295&amp;"回")</f>
        <v>TAC 経営 上級 第6回</v>
      </c>
      <c r="D298" s="179"/>
      <c r="E298" s="179"/>
      <c r="F298" s="188"/>
      <c r="G298" s="117"/>
      <c r="H298" s="117"/>
      <c r="I298" s="117"/>
      <c r="J298" s="117"/>
    </row>
    <row r="299" spans="2:10">
      <c r="B299" s="178" t="str">
        <f ca="1">受講日程シート!I296</f>
        <v/>
      </c>
      <c r="C299" s="189" t="str">
        <f>IF($C$6="",受講日程シート!J296&amp;" "&amp;"第"&amp;受講日程シート!K296&amp;"回",$C$6&amp;" "&amp;受講日程シート!J296&amp;" "&amp;"第"&amp;受講日程シート!K296&amp;"回")</f>
        <v>TAC 経営 上級 第7回</v>
      </c>
      <c r="D299" s="179"/>
      <c r="E299" s="179"/>
      <c r="F299" s="188"/>
      <c r="G299" s="117"/>
      <c r="H299" s="117"/>
      <c r="I299" s="117"/>
      <c r="J299" s="117"/>
    </row>
    <row r="300" spans="2:10">
      <c r="B300" s="178" t="str">
        <f ca="1">受講日程シート!I297</f>
        <v/>
      </c>
      <c r="C300" s="189" t="str">
        <f>IF($C$6="",受講日程シート!J297&amp;" "&amp;"第"&amp;受講日程シート!K297&amp;"回",$C$6&amp;" "&amp;受講日程シート!J297&amp;" "&amp;"第"&amp;受講日程シート!K297&amp;"回")</f>
        <v>TAC 経営 上級 第8回</v>
      </c>
      <c r="D300" s="179"/>
      <c r="E300" s="179"/>
      <c r="F300" s="188"/>
      <c r="G300" s="117"/>
      <c r="H300" s="117"/>
      <c r="I300" s="117"/>
      <c r="J300" s="117"/>
    </row>
    <row r="301" spans="2:10">
      <c r="B301" s="178" t="str">
        <f ca="1">受講日程シート!I298</f>
        <v/>
      </c>
      <c r="C301" s="189" t="str">
        <f>IF($C$6="",受講日程シート!J298&amp;" "&amp;"第"&amp;受講日程シート!K298&amp;"回",$C$6&amp;" "&amp;受講日程シート!J298&amp;" "&amp;"第"&amp;受講日程シート!K298&amp;"回")</f>
        <v>TAC 経営 上級 第9回</v>
      </c>
      <c r="D301" s="179"/>
      <c r="E301" s="179"/>
      <c r="F301" s="188"/>
      <c r="G301" s="117"/>
      <c r="H301" s="117"/>
      <c r="I301" s="117"/>
      <c r="J301" s="117"/>
    </row>
    <row r="302" spans="2:10">
      <c r="B302" s="178" t="str">
        <f ca="1">受講日程シート!I299</f>
        <v/>
      </c>
      <c r="C302" s="189" t="str">
        <f>IF($C$6="",受講日程シート!J299&amp;" "&amp;"第"&amp;受講日程シート!K299&amp;"回",$C$6&amp;" "&amp;受講日程シート!J299&amp;" "&amp;"第"&amp;受講日程シート!K299&amp;"回")</f>
        <v>TAC 経営 上級 第10回</v>
      </c>
      <c r="D302" s="179"/>
      <c r="E302" s="179"/>
      <c r="F302" s="188"/>
      <c r="G302" s="117"/>
      <c r="H302" s="117"/>
      <c r="I302" s="117"/>
      <c r="J302" s="117"/>
    </row>
    <row r="303" spans="2:10">
      <c r="B303" s="178" t="str">
        <f ca="1">受講日程シート!I300</f>
        <v/>
      </c>
      <c r="C303" s="189" t="str">
        <f>IF($C$6="",受講日程シート!J300&amp;" "&amp;"第"&amp;受講日程シート!K300&amp;"回",$C$6&amp;" "&amp;受講日程シート!J300&amp;" "&amp;"第"&amp;受講日程シート!K300&amp;"回")</f>
        <v>TAC 経営 上級 第11回</v>
      </c>
      <c r="D303" s="179"/>
      <c r="E303" s="179"/>
      <c r="F303" s="188"/>
      <c r="G303" s="117"/>
      <c r="H303" s="117"/>
      <c r="I303" s="117"/>
      <c r="J303" s="117"/>
    </row>
    <row r="304" spans="2:10">
      <c r="B304" s="178" t="str">
        <f ca="1">受講日程シート!I301</f>
        <v/>
      </c>
      <c r="C304" s="189" t="str">
        <f>IF($C$6="",受講日程シート!J301&amp;" "&amp;"第"&amp;受講日程シート!K301&amp;"回",$C$6&amp;" "&amp;受講日程シート!J301&amp;" "&amp;"第"&amp;受講日程シート!K301&amp;"回")</f>
        <v>TAC 経営 上級 第12回</v>
      </c>
      <c r="D304" s="179"/>
      <c r="E304" s="179"/>
      <c r="F304" s="188"/>
      <c r="G304" s="117"/>
      <c r="H304" s="117"/>
      <c r="I304" s="117"/>
      <c r="J304" s="117"/>
    </row>
    <row r="305" spans="2:10">
      <c r="B305" s="178" t="str">
        <f ca="1">受講日程シート!I302</f>
        <v/>
      </c>
      <c r="C305" s="189" t="str">
        <f>IF($C$6="",受講日程シート!J302&amp;" "&amp;"第"&amp;受講日程シート!K302&amp;"回",$C$6&amp;" "&amp;受講日程シート!J302&amp;" "&amp;"第"&amp;受講日程シート!K302&amp;"回")</f>
        <v>TAC 経営 上級 第13回</v>
      </c>
      <c r="D305" s="179"/>
      <c r="E305" s="179"/>
      <c r="F305" s="188"/>
      <c r="G305" s="117"/>
      <c r="H305" s="117"/>
      <c r="I305" s="117"/>
      <c r="J305" s="117"/>
    </row>
    <row r="306" spans="2:10">
      <c r="B306" s="178" t="str">
        <f ca="1">受講日程シート!I303</f>
        <v/>
      </c>
      <c r="C306" s="189" t="str">
        <f>IF($C$6="",受講日程シート!J303&amp;" "&amp;"第"&amp;受講日程シート!K303&amp;"回",$C$6&amp;" "&amp;受講日程シート!J303&amp;" "&amp;"第"&amp;受講日程シート!K303&amp;"回")</f>
        <v>TAC 経営 上級 第14回</v>
      </c>
      <c r="D306" s="179"/>
      <c r="E306" s="179"/>
      <c r="F306" s="188"/>
      <c r="G306" s="117"/>
      <c r="H306" s="117"/>
      <c r="I306" s="117"/>
      <c r="J306" s="117"/>
    </row>
    <row r="307" spans="2:10">
      <c r="B307" s="178" t="str">
        <f ca="1">受講日程シート!I304</f>
        <v/>
      </c>
      <c r="C307" s="189" t="str">
        <f>IF($C$6="",受講日程シート!J304&amp;" "&amp;"第"&amp;受講日程シート!K304&amp;"回",$C$6&amp;" "&amp;受講日程シート!J304&amp;" "&amp;"第"&amp;受講日程シート!K304&amp;"回")</f>
        <v>TAC 経営 上級 第15回</v>
      </c>
      <c r="D307" s="179"/>
      <c r="E307" s="179"/>
      <c r="F307" s="188"/>
      <c r="G307" s="117"/>
      <c r="H307" s="117"/>
      <c r="I307" s="117"/>
      <c r="J307" s="117"/>
    </row>
    <row r="308" spans="2:10">
      <c r="B308" s="178" t="str">
        <f ca="1">受講日程シート!I305</f>
        <v/>
      </c>
      <c r="C308" s="189" t="str">
        <f>IF($C$6="",受講日程シート!J305&amp;" "&amp;"第"&amp;受講日程シート!K305&amp;"回",$C$6&amp;" "&amp;受講日程シート!J305&amp;" "&amp;"第"&amp;受講日程シート!K305&amp;"回")</f>
        <v>TAC 経営 上級 第16回</v>
      </c>
      <c r="D308" s="179"/>
      <c r="E308" s="179"/>
      <c r="F308" s="188"/>
      <c r="G308" s="117"/>
      <c r="H308" s="117"/>
      <c r="I308" s="117"/>
      <c r="J308" s="117"/>
    </row>
    <row r="309" spans="2:10">
      <c r="B309" s="178" t="str">
        <f ca="1">受講日程シート!I306</f>
        <v/>
      </c>
      <c r="C309" s="189" t="str">
        <f>IF($C$6="",受講日程シート!J306&amp;" "&amp;"第"&amp;受講日程シート!K306&amp;"回",$C$6&amp;" "&amp;受講日程シート!J306&amp;" "&amp;"第"&amp;受講日程シート!K306&amp;"回")</f>
        <v>TAC 経営 上級 第17回</v>
      </c>
      <c r="D309" s="179"/>
      <c r="E309" s="179"/>
      <c r="F309" s="188"/>
      <c r="G309" s="117"/>
      <c r="H309" s="117"/>
      <c r="I309" s="117"/>
      <c r="J309" s="117"/>
    </row>
    <row r="310" spans="2:10">
      <c r="B310" s="178" t="str">
        <f>受講日程シート!I307</f>
        <v/>
      </c>
      <c r="C310" s="189" t="str">
        <f>IF($C$6="",受講日程シート!J307&amp;" "&amp;"第"&amp;受講日程シート!K307&amp;"回",$C$6&amp;" "&amp;受講日程シート!J307&amp;" "&amp;"第"&amp;受講日程シート!K307&amp;"回")</f>
        <v>TAC 経済 入門 第1回</v>
      </c>
      <c r="D310" s="179"/>
      <c r="E310" s="179"/>
      <c r="F310" s="188"/>
      <c r="G310" s="117"/>
      <c r="H310" s="117"/>
      <c r="I310" s="117"/>
      <c r="J310" s="117"/>
    </row>
    <row r="311" spans="2:10">
      <c r="B311" s="178" t="str">
        <f ca="1">受講日程シート!I308</f>
        <v/>
      </c>
      <c r="C311" s="189" t="str">
        <f>IF($C$6="",受講日程シート!J308&amp;" "&amp;"第"&amp;受講日程シート!K308&amp;"回",$C$6&amp;" "&amp;受講日程シート!J308&amp;" "&amp;"第"&amp;受講日程シート!K308&amp;"回")</f>
        <v>TAC 経済 入門 第2回</v>
      </c>
      <c r="D311" s="179"/>
      <c r="E311" s="179"/>
      <c r="F311" s="188"/>
      <c r="G311" s="117"/>
      <c r="H311" s="117"/>
      <c r="I311" s="117"/>
      <c r="J311" s="117"/>
    </row>
    <row r="312" spans="2:10">
      <c r="B312" s="178" t="str">
        <f ca="1">受講日程シート!I309</f>
        <v/>
      </c>
      <c r="C312" s="189" t="str">
        <f>IF($C$6="",受講日程シート!J309&amp;" "&amp;"第"&amp;受講日程シート!K309&amp;"回",$C$6&amp;" "&amp;受講日程シート!J309&amp;" "&amp;"第"&amp;受講日程シート!K309&amp;"回")</f>
        <v>TAC 経済 入門 第3回</v>
      </c>
      <c r="D312" s="179"/>
      <c r="E312" s="179"/>
      <c r="F312" s="188"/>
      <c r="G312" s="117"/>
      <c r="H312" s="117"/>
      <c r="I312" s="117"/>
      <c r="J312" s="117"/>
    </row>
    <row r="313" spans="2:10">
      <c r="B313" s="178" t="str">
        <f ca="1">受講日程シート!I310</f>
        <v/>
      </c>
      <c r="C313" s="189" t="str">
        <f>IF($C$6="",受講日程シート!J310&amp;" "&amp;"第"&amp;受講日程シート!K310&amp;"回",$C$6&amp;" "&amp;受講日程シート!J310&amp;" "&amp;"第"&amp;受講日程シート!K310&amp;"回")</f>
        <v>TAC 経済 入門 第4回</v>
      </c>
      <c r="D313" s="179"/>
      <c r="E313" s="179"/>
      <c r="F313" s="188"/>
      <c r="G313" s="117"/>
      <c r="H313" s="117"/>
      <c r="I313" s="117"/>
      <c r="J313" s="117"/>
    </row>
    <row r="314" spans="2:10">
      <c r="B314" s="178" t="str">
        <f ca="1">受講日程シート!I311</f>
        <v/>
      </c>
      <c r="C314" s="189" t="str">
        <f>IF($C$6="",受講日程シート!J311&amp;" "&amp;"第"&amp;受講日程シート!K311&amp;"回",$C$6&amp;" "&amp;受講日程シート!J311&amp;" "&amp;"第"&amp;受講日程シート!K311&amp;"回")</f>
        <v>TAC 経済 入門 第5回</v>
      </c>
      <c r="D314" s="179"/>
      <c r="E314" s="179"/>
      <c r="F314" s="188"/>
      <c r="G314" s="117"/>
      <c r="H314" s="117"/>
      <c r="I314" s="117"/>
      <c r="J314" s="117"/>
    </row>
    <row r="315" spans="2:10">
      <c r="B315" s="178" t="str">
        <f ca="1">受講日程シート!I312</f>
        <v/>
      </c>
      <c r="C315" s="189" t="str">
        <f>IF($C$6="",受講日程シート!J312&amp;" "&amp;"第"&amp;受講日程シート!K312&amp;"回",$C$6&amp;" "&amp;受講日程シート!J312&amp;" "&amp;"第"&amp;受講日程シート!K312&amp;"回")</f>
        <v>TAC 経済 入門 第6回</v>
      </c>
      <c r="D315" s="179"/>
      <c r="E315" s="179"/>
      <c r="F315" s="188"/>
      <c r="G315" s="117"/>
      <c r="H315" s="117"/>
      <c r="I315" s="117"/>
      <c r="J315" s="117"/>
    </row>
    <row r="316" spans="2:10">
      <c r="B316" s="178" t="str">
        <f>受講日程シート!I313</f>
        <v/>
      </c>
      <c r="C316" s="189" t="str">
        <f>IF($C$6="",受講日程シート!J313&amp;" "&amp;"第"&amp;受講日程シート!K313&amp;"回",$C$6&amp;" "&amp;受講日程シート!J313&amp;" "&amp;"第"&amp;受講日程シート!K313&amp;"回")</f>
        <v>TAC 経済 基礎ﾏｽﾀｰⅠ 第1回</v>
      </c>
      <c r="D316" s="179"/>
      <c r="E316" s="179"/>
      <c r="F316" s="188"/>
      <c r="G316" s="117"/>
      <c r="H316" s="117"/>
      <c r="I316" s="117"/>
      <c r="J316" s="117"/>
    </row>
    <row r="317" spans="2:10">
      <c r="B317" s="178" t="str">
        <f ca="1">受講日程シート!I314</f>
        <v/>
      </c>
      <c r="C317" s="189" t="str">
        <f>IF($C$6="",受講日程シート!J314&amp;" "&amp;"第"&amp;受講日程シート!K314&amp;"回",$C$6&amp;" "&amp;受講日程シート!J314&amp;" "&amp;"第"&amp;受講日程シート!K314&amp;"回")</f>
        <v>TAC 経済 基礎ﾏｽﾀｰⅠ 第2回</v>
      </c>
      <c r="D317" s="179"/>
      <c r="E317" s="179"/>
      <c r="F317" s="188"/>
      <c r="G317" s="117"/>
      <c r="H317" s="117"/>
      <c r="I317" s="117"/>
      <c r="J317" s="117"/>
    </row>
    <row r="318" spans="2:10">
      <c r="B318" s="178" t="str">
        <f ca="1">受講日程シート!I315</f>
        <v/>
      </c>
      <c r="C318" s="189" t="str">
        <f>IF($C$6="",受講日程シート!J315&amp;" "&amp;"第"&amp;受講日程シート!K315&amp;"回",$C$6&amp;" "&amp;受講日程シート!J315&amp;" "&amp;"第"&amp;受講日程シート!K315&amp;"回")</f>
        <v>TAC 経済 基礎ﾏｽﾀｰⅠ 第3回</v>
      </c>
      <c r="D318" s="179"/>
      <c r="E318" s="179"/>
      <c r="F318" s="188"/>
      <c r="G318" s="117"/>
      <c r="H318" s="117"/>
      <c r="I318" s="117"/>
      <c r="J318" s="117"/>
    </row>
    <row r="319" spans="2:10">
      <c r="B319" s="178" t="str">
        <f ca="1">受講日程シート!I316</f>
        <v/>
      </c>
      <c r="C319" s="189" t="str">
        <f>IF($C$6="",受講日程シート!J316&amp;" "&amp;"第"&amp;受講日程シート!K316&amp;"回",$C$6&amp;" "&amp;受講日程シート!J316&amp;" "&amp;"第"&amp;受講日程シート!K316&amp;"回")</f>
        <v>TAC 経済 基礎ﾏｽﾀｰⅠ 第4回</v>
      </c>
      <c r="D319" s="179"/>
      <c r="E319" s="179"/>
      <c r="F319" s="188"/>
      <c r="G319" s="117"/>
      <c r="H319" s="117"/>
      <c r="I319" s="117"/>
      <c r="J319" s="117"/>
    </row>
    <row r="320" spans="2:10">
      <c r="B320" s="178" t="str">
        <f ca="1">受講日程シート!I317</f>
        <v/>
      </c>
      <c r="C320" s="189" t="str">
        <f>IF($C$6="",受講日程シート!J317&amp;" "&amp;"第"&amp;受講日程シート!K317&amp;"回",$C$6&amp;" "&amp;受講日程シート!J317&amp;" "&amp;"第"&amp;受講日程シート!K317&amp;"回")</f>
        <v>TAC 経済 基礎ﾏｽﾀｰⅠ 第5回</v>
      </c>
      <c r="D320" s="179"/>
      <c r="E320" s="179"/>
      <c r="F320" s="188"/>
      <c r="G320" s="117"/>
      <c r="H320" s="117"/>
      <c r="I320" s="117"/>
      <c r="J320" s="117"/>
    </row>
    <row r="321" spans="2:10">
      <c r="B321" s="178" t="str">
        <f ca="1">受講日程シート!I318</f>
        <v/>
      </c>
      <c r="C321" s="189" t="str">
        <f>IF($C$6="",受講日程シート!J318&amp;" "&amp;"第"&amp;受講日程シート!K318&amp;"回",$C$6&amp;" "&amp;受講日程シート!J318&amp;" "&amp;"第"&amp;受講日程シート!K318&amp;"回")</f>
        <v>TAC 経済 基礎ﾏｽﾀｰⅠ 第6回</v>
      </c>
      <c r="D321" s="179"/>
      <c r="E321" s="179"/>
      <c r="F321" s="188"/>
      <c r="G321" s="117"/>
      <c r="H321" s="117"/>
      <c r="I321" s="117"/>
      <c r="J321" s="117"/>
    </row>
    <row r="322" spans="2:10">
      <c r="B322" s="178" t="str">
        <f ca="1">受講日程シート!I319</f>
        <v/>
      </c>
      <c r="C322" s="189" t="str">
        <f>IF($C$6="",受講日程シート!J319&amp;" "&amp;"第"&amp;受講日程シート!K319&amp;"回",$C$6&amp;" "&amp;受講日程シート!J319&amp;" "&amp;"第"&amp;受講日程シート!K319&amp;"回")</f>
        <v>TAC 経済 基礎ﾏｽﾀｰⅠ 第7回</v>
      </c>
      <c r="D322" s="179"/>
      <c r="E322" s="179"/>
      <c r="F322" s="188"/>
      <c r="G322" s="117"/>
      <c r="H322" s="117"/>
      <c r="I322" s="117"/>
      <c r="J322" s="117"/>
    </row>
    <row r="323" spans="2:10">
      <c r="B323" s="178" t="str">
        <f ca="1">受講日程シート!I320</f>
        <v/>
      </c>
      <c r="C323" s="189" t="str">
        <f>IF($C$6="",受講日程シート!J320&amp;" "&amp;"第"&amp;受講日程シート!K320&amp;"回",$C$6&amp;" "&amp;受講日程シート!J320&amp;" "&amp;"第"&amp;受講日程シート!K320&amp;"回")</f>
        <v>TAC 経済 基礎ﾏｽﾀｰⅠ 第8回</v>
      </c>
      <c r="D323" s="179"/>
      <c r="E323" s="179"/>
      <c r="F323" s="188"/>
      <c r="G323" s="117"/>
      <c r="H323" s="117"/>
      <c r="I323" s="117"/>
      <c r="J323" s="117"/>
    </row>
    <row r="324" spans="2:10">
      <c r="B324" s="178" t="str">
        <f ca="1">受講日程シート!I321</f>
        <v/>
      </c>
      <c r="C324" s="189" t="str">
        <f>IF($C$6="",受講日程シート!J321&amp;" "&amp;"第"&amp;受講日程シート!K321&amp;"回",$C$6&amp;" "&amp;受講日程シート!J321&amp;" "&amp;"第"&amp;受講日程シート!K321&amp;"回")</f>
        <v>TAC 経済 基礎ﾏｽﾀｰⅠ 第9回</v>
      </c>
      <c r="D324" s="179"/>
      <c r="E324" s="179"/>
      <c r="F324" s="188"/>
      <c r="G324" s="117"/>
      <c r="H324" s="117"/>
      <c r="I324" s="117"/>
      <c r="J324" s="117"/>
    </row>
    <row r="325" spans="2:10">
      <c r="B325" s="178" t="str">
        <f ca="1">受講日程シート!I322</f>
        <v/>
      </c>
      <c r="C325" s="189" t="str">
        <f>IF($C$6="",受講日程シート!J322&amp;" "&amp;"第"&amp;受講日程シート!K322&amp;"回",$C$6&amp;" "&amp;受講日程シート!J322&amp;" "&amp;"第"&amp;受講日程シート!K322&amp;"回")</f>
        <v>TAC 経済 基礎ﾏｽﾀｰⅠ 第10回</v>
      </c>
      <c r="D325" s="179"/>
      <c r="E325" s="179"/>
      <c r="F325" s="188"/>
      <c r="G325" s="117"/>
      <c r="H325" s="117"/>
      <c r="I325" s="117"/>
      <c r="J325" s="117"/>
    </row>
    <row r="326" spans="2:10">
      <c r="B326" s="178" t="str">
        <f>受講日程シート!I323</f>
        <v/>
      </c>
      <c r="C326" s="189" t="str">
        <f>IF($C$6="",受講日程シート!J323&amp;" "&amp;"第"&amp;受講日程シート!K323&amp;"回",$C$6&amp;" "&amp;受講日程シート!J323&amp;" "&amp;"第"&amp;受講日程シート!K323&amp;"回")</f>
        <v>TAC 経済 基礎ﾏｽﾀｰⅡ 第1回</v>
      </c>
      <c r="D326" s="179"/>
      <c r="E326" s="179"/>
      <c r="F326" s="188"/>
      <c r="G326" s="117"/>
      <c r="H326" s="117"/>
      <c r="I326" s="117"/>
      <c r="J326" s="117"/>
    </row>
    <row r="327" spans="2:10">
      <c r="B327" s="178" t="str">
        <f ca="1">受講日程シート!I324</f>
        <v/>
      </c>
      <c r="C327" s="189" t="str">
        <f>IF($C$6="",受講日程シート!J324&amp;" "&amp;"第"&amp;受講日程シート!K324&amp;"回",$C$6&amp;" "&amp;受講日程シート!J324&amp;" "&amp;"第"&amp;受講日程シート!K324&amp;"回")</f>
        <v>TAC 経済 基礎ﾏｽﾀｰⅡ 第2回</v>
      </c>
      <c r="D327" s="179"/>
      <c r="E327" s="179"/>
      <c r="F327" s="188"/>
      <c r="G327" s="117"/>
      <c r="H327" s="117"/>
      <c r="I327" s="117"/>
      <c r="J327" s="117"/>
    </row>
    <row r="328" spans="2:10">
      <c r="B328" s="178" t="str">
        <f ca="1">受講日程シート!I325</f>
        <v/>
      </c>
      <c r="C328" s="189" t="str">
        <f>IF($C$6="",受講日程シート!J325&amp;" "&amp;"第"&amp;受講日程シート!K325&amp;"回",$C$6&amp;" "&amp;受講日程シート!J325&amp;" "&amp;"第"&amp;受講日程シート!K325&amp;"回")</f>
        <v>TAC 経済 基礎ﾏｽﾀｰⅡ 第3回</v>
      </c>
      <c r="D328" s="179"/>
      <c r="E328" s="179"/>
      <c r="F328" s="188"/>
      <c r="G328" s="117"/>
      <c r="H328" s="117"/>
      <c r="I328" s="117"/>
      <c r="J328" s="117"/>
    </row>
    <row r="329" spans="2:10">
      <c r="B329" s="178" t="str">
        <f ca="1">受講日程シート!I326</f>
        <v/>
      </c>
      <c r="C329" s="189" t="str">
        <f>IF($C$6="",受講日程シート!J326&amp;" "&amp;"第"&amp;受講日程シート!K326&amp;"回",$C$6&amp;" "&amp;受講日程シート!J326&amp;" "&amp;"第"&amp;受講日程シート!K326&amp;"回")</f>
        <v>TAC 経済 基礎ﾏｽﾀｰⅡ 第4回</v>
      </c>
      <c r="D329" s="179"/>
      <c r="E329" s="179"/>
      <c r="F329" s="188"/>
      <c r="G329" s="117"/>
      <c r="H329" s="117"/>
      <c r="I329" s="117"/>
      <c r="J329" s="117"/>
    </row>
    <row r="330" spans="2:10">
      <c r="B330" s="178" t="str">
        <f ca="1">受講日程シート!I327</f>
        <v/>
      </c>
      <c r="C330" s="189" t="str">
        <f>IF($C$6="",受講日程シート!J327&amp;" "&amp;"第"&amp;受講日程シート!K327&amp;"回",$C$6&amp;" "&amp;受講日程シート!J327&amp;" "&amp;"第"&amp;受講日程シート!K327&amp;"回")</f>
        <v>TAC 経済 基礎ﾏｽﾀｰⅡ 第5回</v>
      </c>
      <c r="D330" s="179"/>
      <c r="E330" s="179"/>
      <c r="F330" s="188"/>
      <c r="G330" s="117"/>
      <c r="H330" s="117"/>
      <c r="I330" s="117"/>
      <c r="J330" s="117"/>
    </row>
    <row r="331" spans="2:10">
      <c r="B331" s="178" t="str">
        <f ca="1">受講日程シート!I328</f>
        <v/>
      </c>
      <c r="C331" s="189" t="str">
        <f>IF($C$6="",受講日程シート!J328&amp;" "&amp;"第"&amp;受講日程シート!K328&amp;"回",$C$6&amp;" "&amp;受講日程シート!J328&amp;" "&amp;"第"&amp;受講日程シート!K328&amp;"回")</f>
        <v>TAC 経済 基礎ﾏｽﾀｰⅡ 第6回</v>
      </c>
      <c r="D331" s="179"/>
      <c r="E331" s="179"/>
      <c r="F331" s="188"/>
      <c r="G331" s="117"/>
      <c r="H331" s="117"/>
      <c r="I331" s="117"/>
      <c r="J331" s="117"/>
    </row>
    <row r="332" spans="2:10">
      <c r="B332" s="178" t="str">
        <f ca="1">受講日程シート!I329</f>
        <v/>
      </c>
      <c r="C332" s="189" t="str">
        <f>IF($C$6="",受講日程シート!J329&amp;" "&amp;"第"&amp;受講日程シート!K329&amp;"回",$C$6&amp;" "&amp;受講日程シート!J329&amp;" "&amp;"第"&amp;受講日程シート!K329&amp;"回")</f>
        <v>TAC 経済 基礎ﾏｽﾀｰⅡ 第7回</v>
      </c>
      <c r="D332" s="179"/>
      <c r="E332" s="179"/>
      <c r="F332" s="188"/>
      <c r="G332" s="117"/>
      <c r="H332" s="117"/>
      <c r="I332" s="117"/>
      <c r="J332" s="117"/>
    </row>
    <row r="333" spans="2:10">
      <c r="B333" s="178" t="str">
        <f ca="1">受講日程シート!I330</f>
        <v/>
      </c>
      <c r="C333" s="189" t="str">
        <f>IF($C$6="",受講日程シート!J330&amp;" "&amp;"第"&amp;受講日程シート!K330&amp;"回",$C$6&amp;" "&amp;受講日程シート!J330&amp;" "&amp;"第"&amp;受講日程シート!K330&amp;"回")</f>
        <v>TAC 経済 基礎ﾏｽﾀｰⅡ 第8回</v>
      </c>
      <c r="D333" s="179"/>
      <c r="E333" s="179"/>
      <c r="F333" s="188"/>
      <c r="G333" s="117"/>
      <c r="H333" s="117"/>
      <c r="I333" s="117"/>
      <c r="J333" s="117"/>
    </row>
    <row r="334" spans="2:10">
      <c r="B334" s="178" t="str">
        <f>受講日程シート!I331</f>
        <v/>
      </c>
      <c r="C334" s="189" t="str">
        <f>IF($C$6="",受講日程シート!J331&amp;" "&amp;"第"&amp;受講日程シート!K331&amp;"回",$C$6&amp;" "&amp;受講日程シート!J331&amp;" "&amp;"第"&amp;受講日程シート!K331&amp;"回")</f>
        <v>TAC 経済 上級 第1回</v>
      </c>
      <c r="D334" s="179"/>
      <c r="E334" s="179"/>
      <c r="F334" s="188"/>
      <c r="G334" s="117"/>
      <c r="H334" s="117"/>
      <c r="I334" s="117"/>
      <c r="J334" s="117"/>
    </row>
    <row r="335" spans="2:10">
      <c r="B335" s="178" t="str">
        <f ca="1">受講日程シート!I332</f>
        <v/>
      </c>
      <c r="C335" s="189" t="str">
        <f>IF($C$6="",受講日程シート!J332&amp;" "&amp;"第"&amp;受講日程シート!K332&amp;"回",$C$6&amp;" "&amp;受講日程シート!J332&amp;" "&amp;"第"&amp;受講日程シート!K332&amp;"回")</f>
        <v>TAC 経済 上級 第2回</v>
      </c>
      <c r="D335" s="179"/>
      <c r="E335" s="179"/>
      <c r="F335" s="188"/>
      <c r="G335" s="117"/>
      <c r="H335" s="117"/>
      <c r="I335" s="117"/>
      <c r="J335" s="117"/>
    </row>
    <row r="336" spans="2:10">
      <c r="B336" s="178" t="str">
        <f ca="1">受講日程シート!I333</f>
        <v/>
      </c>
      <c r="C336" s="189" t="str">
        <f>IF($C$6="",受講日程シート!J333&amp;" "&amp;"第"&amp;受講日程シート!K333&amp;"回",$C$6&amp;" "&amp;受講日程シート!J333&amp;" "&amp;"第"&amp;受講日程シート!K333&amp;"回")</f>
        <v>TAC 経済 上級 第3回</v>
      </c>
      <c r="D336" s="179"/>
      <c r="E336" s="179"/>
      <c r="F336" s="188"/>
      <c r="G336" s="117"/>
      <c r="H336" s="117"/>
      <c r="I336" s="117"/>
      <c r="J336" s="117"/>
    </row>
    <row r="337" spans="2:10">
      <c r="B337" s="178" t="str">
        <f ca="1">受講日程シート!I334</f>
        <v/>
      </c>
      <c r="C337" s="189" t="str">
        <f>IF($C$6="",受講日程シート!J334&amp;" "&amp;"第"&amp;受講日程シート!K334&amp;"回",$C$6&amp;" "&amp;受講日程シート!J334&amp;" "&amp;"第"&amp;受講日程シート!K334&amp;"回")</f>
        <v>TAC 経済 上級 第4回</v>
      </c>
      <c r="D337" s="179"/>
      <c r="E337" s="179"/>
      <c r="F337" s="188"/>
      <c r="G337" s="117"/>
      <c r="H337" s="117"/>
      <c r="I337" s="117"/>
      <c r="J337" s="117"/>
    </row>
    <row r="338" spans="2:10">
      <c r="B338" s="178" t="str">
        <f ca="1">受講日程シート!I335</f>
        <v/>
      </c>
      <c r="C338" s="189" t="str">
        <f>IF($C$6="",受講日程シート!J335&amp;" "&amp;"第"&amp;受講日程シート!K335&amp;"回",$C$6&amp;" "&amp;受講日程シート!J335&amp;" "&amp;"第"&amp;受講日程シート!K335&amp;"回")</f>
        <v>TAC 経済 上級 第5回</v>
      </c>
      <c r="D338" s="179"/>
      <c r="E338" s="179"/>
      <c r="F338" s="188"/>
      <c r="G338" s="117"/>
      <c r="H338" s="117"/>
      <c r="I338" s="117"/>
      <c r="J338" s="117"/>
    </row>
    <row r="339" spans="2:10">
      <c r="B339" s="178" t="str">
        <f ca="1">受講日程シート!I336</f>
        <v/>
      </c>
      <c r="C339" s="189" t="str">
        <f>IF($C$6="",受講日程シート!J336&amp;" "&amp;"第"&amp;受講日程シート!K336&amp;"回",$C$6&amp;" "&amp;受講日程シート!J336&amp;" "&amp;"第"&amp;受講日程シート!K336&amp;"回")</f>
        <v>TAC 経済 上級 第6回</v>
      </c>
      <c r="D339" s="179"/>
      <c r="E339" s="179"/>
      <c r="F339" s="188"/>
      <c r="G339" s="117"/>
      <c r="H339" s="117"/>
      <c r="I339" s="117"/>
      <c r="J339" s="117"/>
    </row>
    <row r="340" spans="2:10">
      <c r="B340" s="178" t="str">
        <f ca="1">受講日程シート!I337</f>
        <v/>
      </c>
      <c r="C340" s="189" t="str">
        <f>IF($C$6="",受講日程シート!J337&amp;" "&amp;"第"&amp;受講日程シート!K337&amp;"回",$C$6&amp;" "&amp;受講日程シート!J337&amp;" "&amp;"第"&amp;受講日程シート!K337&amp;"回")</f>
        <v>TAC 経済 上級 第7回</v>
      </c>
      <c r="D340" s="179"/>
      <c r="E340" s="179"/>
      <c r="F340" s="188"/>
      <c r="G340" s="117"/>
      <c r="H340" s="117"/>
      <c r="I340" s="117"/>
      <c r="J340" s="117"/>
    </row>
    <row r="341" spans="2:10">
      <c r="B341" s="178" t="str">
        <f ca="1">受講日程シート!I338</f>
        <v/>
      </c>
      <c r="C341" s="189" t="str">
        <f>IF($C$6="",受講日程シート!J338&amp;" "&amp;"第"&amp;受講日程シート!K338&amp;"回",$C$6&amp;" "&amp;受講日程シート!J338&amp;" "&amp;"第"&amp;受講日程シート!K338&amp;"回")</f>
        <v>TAC 経済 上級 第8回</v>
      </c>
      <c r="D341" s="179"/>
      <c r="E341" s="179"/>
      <c r="F341" s="188"/>
      <c r="G341" s="117"/>
      <c r="H341" s="117"/>
      <c r="I341" s="117"/>
      <c r="J341" s="117"/>
    </row>
    <row r="342" spans="2:10">
      <c r="B342" s="178" t="str">
        <f ca="1">受講日程シート!I339</f>
        <v/>
      </c>
      <c r="C342" s="189" t="str">
        <f>IF($C$6="",受講日程シート!J339&amp;" "&amp;"第"&amp;受講日程シート!K339&amp;"回",$C$6&amp;" "&amp;受講日程シート!J339&amp;" "&amp;"第"&amp;受講日程シート!K339&amp;"回")</f>
        <v>TAC 経済 上級 第9回</v>
      </c>
      <c r="D342" s="179"/>
      <c r="E342" s="179"/>
      <c r="F342" s="188"/>
      <c r="G342" s="117"/>
      <c r="H342" s="117"/>
      <c r="I342" s="117"/>
      <c r="J342" s="117"/>
    </row>
    <row r="343" spans="2:10">
      <c r="B343" s="178" t="str">
        <f ca="1">受講日程シート!I340</f>
        <v/>
      </c>
      <c r="C343" s="189" t="str">
        <f>IF($C$6="",受講日程シート!J340&amp;" "&amp;"第"&amp;受講日程シート!K340&amp;"回",$C$6&amp;" "&amp;受講日程シート!J340&amp;" "&amp;"第"&amp;受講日程シート!K340&amp;"回")</f>
        <v>TAC 経済 上級 第10回</v>
      </c>
      <c r="D343" s="179"/>
      <c r="E343" s="179"/>
      <c r="F343" s="188"/>
      <c r="G343" s="117"/>
      <c r="H343" s="117"/>
      <c r="I343" s="117"/>
      <c r="J343" s="117"/>
    </row>
    <row r="344" spans="2:10">
      <c r="B344" s="178" t="str">
        <f ca="1">受講日程シート!I341</f>
        <v/>
      </c>
      <c r="C344" s="189" t="str">
        <f>IF($C$6="",受講日程シート!J341&amp;" "&amp;"第"&amp;受講日程シート!K341&amp;"回",$C$6&amp;" "&amp;受講日程シート!J341&amp;" "&amp;"第"&amp;受講日程シート!K341&amp;"回")</f>
        <v>TAC 経済 上級 第11回</v>
      </c>
      <c r="D344" s="179"/>
      <c r="E344" s="179"/>
      <c r="F344" s="188"/>
      <c r="G344" s="117"/>
      <c r="H344" s="117"/>
      <c r="I344" s="117"/>
      <c r="J344" s="117"/>
    </row>
    <row r="345" spans="2:10">
      <c r="B345" s="178" t="str">
        <f ca="1">受講日程シート!I342</f>
        <v/>
      </c>
      <c r="C345" s="189" t="str">
        <f>IF($C$6="",受講日程シート!J342&amp;" "&amp;"第"&amp;受講日程シート!K342&amp;"回",$C$6&amp;" "&amp;受講日程シート!J342&amp;" "&amp;"第"&amp;受講日程シート!K342&amp;"回")</f>
        <v>TAC 経済 上級 第12回</v>
      </c>
      <c r="D345" s="179"/>
      <c r="E345" s="179"/>
      <c r="F345" s="188"/>
      <c r="G345" s="117"/>
      <c r="H345" s="117"/>
      <c r="I345" s="117"/>
      <c r="J345" s="117"/>
    </row>
    <row r="346" spans="2:10">
      <c r="B346" s="178" t="str">
        <f ca="1">受講日程シート!I343</f>
        <v/>
      </c>
      <c r="C346" s="189" t="str">
        <f>IF($C$6="",受講日程シート!J343&amp;" "&amp;"第"&amp;受講日程シート!K343&amp;"回",$C$6&amp;" "&amp;受講日程シート!J343&amp;" "&amp;"第"&amp;受講日程シート!K343&amp;"回")</f>
        <v>TAC 経済 上級 第13回</v>
      </c>
      <c r="D346" s="179"/>
      <c r="E346" s="179"/>
      <c r="F346" s="188"/>
      <c r="G346" s="117"/>
      <c r="H346" s="117"/>
      <c r="I346" s="117"/>
      <c r="J346" s="117"/>
    </row>
    <row r="347" spans="2:10">
      <c r="B347" s="178" t="str">
        <f ca="1">受講日程シート!I344</f>
        <v/>
      </c>
      <c r="C347" s="189" t="str">
        <f>IF($C$6="",受講日程シート!J344&amp;" "&amp;"第"&amp;受講日程シート!K344&amp;"回",$C$6&amp;" "&amp;受講日程シート!J344&amp;" "&amp;"第"&amp;受講日程シート!K344&amp;"回")</f>
        <v>TAC 経済 上級 第14回</v>
      </c>
      <c r="D347" s="179"/>
      <c r="E347" s="179"/>
      <c r="F347" s="188"/>
      <c r="G347" s="117"/>
      <c r="H347" s="117"/>
      <c r="I347" s="117"/>
      <c r="J347" s="117"/>
    </row>
    <row r="348" spans="2:10">
      <c r="B348" s="178" t="str">
        <f ca="1">受講日程シート!I345</f>
        <v/>
      </c>
      <c r="C348" s="189" t="str">
        <f>IF($C$6="",受講日程シート!J345&amp;" "&amp;"第"&amp;受講日程シート!K345&amp;"回",$C$6&amp;" "&amp;受講日程シート!J345&amp;" "&amp;"第"&amp;受講日程シート!K345&amp;"回")</f>
        <v>TAC 経済 上級 第15回</v>
      </c>
      <c r="D348" s="179"/>
      <c r="E348" s="179"/>
      <c r="F348" s="188"/>
      <c r="G348" s="117"/>
      <c r="H348" s="117"/>
      <c r="I348" s="117"/>
      <c r="J348" s="117"/>
    </row>
    <row r="349" spans="2:10">
      <c r="B349" s="178" t="str">
        <f ca="1">受講日程シート!I346</f>
        <v/>
      </c>
      <c r="C349" s="189" t="str">
        <f>IF($C$6="",受講日程シート!J346&amp;" "&amp;"第"&amp;受講日程シート!K346&amp;"回",$C$6&amp;" "&amp;受講日程シート!J346&amp;" "&amp;"第"&amp;受講日程シート!K346&amp;"回")</f>
        <v>TAC 経済 上級 第16回</v>
      </c>
      <c r="D349" s="179"/>
      <c r="E349" s="179"/>
      <c r="F349" s="188"/>
      <c r="G349" s="117"/>
      <c r="H349" s="117"/>
      <c r="I349" s="117"/>
      <c r="J349" s="117"/>
    </row>
    <row r="350" spans="2:10">
      <c r="B350" s="178" t="str">
        <f ca="1">受講日程シート!I347</f>
        <v/>
      </c>
      <c r="C350" s="189" t="str">
        <f>IF($C$6="",受講日程シート!J347&amp;" "&amp;"第"&amp;受講日程シート!K347&amp;"回",$C$6&amp;" "&amp;受講日程シート!J347&amp;" "&amp;"第"&amp;受講日程シート!K347&amp;"回")</f>
        <v>TAC 経済 上級 第17回</v>
      </c>
      <c r="D350" s="179"/>
      <c r="E350" s="179"/>
      <c r="F350" s="188"/>
      <c r="G350" s="117"/>
      <c r="H350" s="117"/>
      <c r="I350" s="117"/>
      <c r="J350" s="117"/>
    </row>
    <row r="351" spans="2:10">
      <c r="B351" s="178" t="str">
        <f ca="1">受講日程シート!I348</f>
        <v/>
      </c>
      <c r="C351" s="189" t="str">
        <f>IF($C$6="",受講日程シート!J348&amp;" "&amp;"第"&amp;受講日程シート!K348&amp;"回",$C$6&amp;" "&amp;受講日程シート!J348&amp;" "&amp;"第"&amp;受講日程シート!K348&amp;"回")</f>
        <v>TAC 経済 上級 第18回</v>
      </c>
      <c r="D351" s="179"/>
      <c r="E351" s="179"/>
      <c r="F351" s="188"/>
      <c r="G351" s="117"/>
      <c r="H351" s="117"/>
      <c r="I351" s="117"/>
      <c r="J351" s="117"/>
    </row>
    <row r="352" spans="2:10">
      <c r="B352" s="178" t="str">
        <f ca="1">受講日程シート!I349</f>
        <v/>
      </c>
      <c r="C352" s="189" t="str">
        <f>IF($C$6="",受講日程シート!J349&amp;" "&amp;"第"&amp;受講日程シート!K349&amp;"回",$C$6&amp;" "&amp;受講日程シート!J349&amp;" "&amp;"第"&amp;受講日程シート!K349&amp;"回")</f>
        <v>TAC 経済 上級 第19回</v>
      </c>
      <c r="D352" s="179"/>
      <c r="E352" s="179"/>
      <c r="F352" s="188"/>
      <c r="G352" s="117"/>
      <c r="H352" s="117"/>
      <c r="I352" s="117"/>
      <c r="J352" s="117"/>
    </row>
    <row r="353" spans="2:10">
      <c r="B353" s="178" t="str">
        <f>受講日程シート!I350</f>
        <v/>
      </c>
      <c r="C353" s="189" t="str">
        <f>IF($C$6="",受講日程シート!J350&amp;" "&amp;"第"&amp;受講日程シート!K350&amp;"回",$C$6&amp;" "&amp;受講日程シート!J350&amp;" "&amp;"第"&amp;受講日程シート!K350&amp;"回")</f>
        <v>TAC 統計 入門 第1回</v>
      </c>
      <c r="D353" s="179"/>
      <c r="E353" s="179"/>
      <c r="F353" s="188"/>
      <c r="G353" s="117"/>
      <c r="H353" s="117"/>
      <c r="I353" s="117"/>
      <c r="J353" s="117"/>
    </row>
    <row r="354" spans="2:10">
      <c r="B354" s="178" t="str">
        <f>受講日程シート!I351</f>
        <v/>
      </c>
      <c r="C354" s="189" t="str">
        <f>IF($C$6="",受講日程シート!J351&amp;" "&amp;"第"&amp;受講日程シート!K351&amp;"回",$C$6&amp;" "&amp;受講日程シート!J351&amp;" "&amp;"第"&amp;受講日程シート!K351&amp;"回")</f>
        <v>TAC 統計 上級 第1回</v>
      </c>
      <c r="D354" s="179"/>
      <c r="E354" s="179"/>
      <c r="F354" s="188"/>
      <c r="G354" s="117"/>
      <c r="H354" s="117"/>
      <c r="I354" s="117"/>
      <c r="J354" s="117"/>
    </row>
    <row r="355" spans="2:10">
      <c r="B355" s="178" t="str">
        <f ca="1">受講日程シート!I352</f>
        <v/>
      </c>
      <c r="C355" s="189" t="str">
        <f>IF($C$6="",受講日程シート!J352&amp;" "&amp;"第"&amp;受講日程シート!K352&amp;"回",$C$6&amp;" "&amp;受講日程シート!J352&amp;" "&amp;"第"&amp;受講日程シート!K352&amp;"回")</f>
        <v>TAC 統計 上級 第2回</v>
      </c>
      <c r="D355" s="179"/>
      <c r="E355" s="179"/>
      <c r="F355" s="188"/>
      <c r="G355" s="117"/>
      <c r="H355" s="117"/>
      <c r="I355" s="117"/>
      <c r="J355" s="117"/>
    </row>
    <row r="356" spans="2:10">
      <c r="B356" s="178" t="str">
        <f ca="1">受講日程シート!I353</f>
        <v/>
      </c>
      <c r="C356" s="189" t="str">
        <f>IF($C$6="",受講日程シート!J353&amp;" "&amp;"第"&amp;受講日程シート!K353&amp;"回",$C$6&amp;" "&amp;受講日程シート!J353&amp;" "&amp;"第"&amp;受講日程シート!K353&amp;"回")</f>
        <v>TAC 統計 上級 第3回</v>
      </c>
      <c r="D356" s="179"/>
      <c r="E356" s="179"/>
      <c r="F356" s="188"/>
      <c r="G356" s="117"/>
      <c r="H356" s="117"/>
      <c r="I356" s="117"/>
      <c r="J356" s="117"/>
    </row>
    <row r="357" spans="2:10">
      <c r="B357" s="178" t="str">
        <f ca="1">受講日程シート!I354</f>
        <v/>
      </c>
      <c r="C357" s="189" t="str">
        <f>IF($C$6="",受講日程シート!J354&amp;" "&amp;"第"&amp;受講日程シート!K354&amp;"回",$C$6&amp;" "&amp;受講日程シート!J354&amp;" "&amp;"第"&amp;受講日程シート!K354&amp;"回")</f>
        <v>TAC 統計 上級 第4回</v>
      </c>
      <c r="D357" s="179"/>
      <c r="E357" s="179"/>
      <c r="F357" s="188"/>
      <c r="G357" s="117"/>
      <c r="H357" s="117"/>
      <c r="I357" s="117"/>
      <c r="J357" s="117"/>
    </row>
    <row r="358" spans="2:10">
      <c r="B358" s="178" t="str">
        <f ca="1">受講日程シート!I355</f>
        <v/>
      </c>
      <c r="C358" s="189" t="str">
        <f>IF($C$6="",受講日程シート!J355&amp;" "&amp;"第"&amp;受講日程シート!K355&amp;"回",$C$6&amp;" "&amp;受講日程シート!J355&amp;" "&amp;"第"&amp;受講日程シート!K355&amp;"回")</f>
        <v>TAC 統計 上級 第5回</v>
      </c>
      <c r="D358" s="179"/>
      <c r="E358" s="179"/>
      <c r="F358" s="188"/>
      <c r="G358" s="117"/>
      <c r="H358" s="117"/>
      <c r="I358" s="117"/>
      <c r="J358" s="117"/>
    </row>
    <row r="359" spans="2:10">
      <c r="B359" s="178" t="str">
        <f ca="1">受講日程シート!I356</f>
        <v/>
      </c>
      <c r="C359" s="189" t="str">
        <f>IF($C$6="",受講日程シート!J356&amp;" "&amp;"第"&amp;受講日程シート!K356&amp;"回",$C$6&amp;" "&amp;受講日程シート!J356&amp;" "&amp;"第"&amp;受講日程シート!K356&amp;"回")</f>
        <v>TAC 統計 上級 第6回</v>
      </c>
      <c r="D359" s="179"/>
      <c r="E359" s="179"/>
      <c r="F359" s="188"/>
      <c r="G359" s="117"/>
      <c r="H359" s="117"/>
      <c r="I359" s="117"/>
      <c r="J359" s="117"/>
    </row>
    <row r="360" spans="2:10">
      <c r="B360" s="178" t="str">
        <f ca="1">受講日程シート!I357</f>
        <v/>
      </c>
      <c r="C360" s="189" t="str">
        <f>IF($C$6="",受講日程シート!J357&amp;" "&amp;"第"&amp;受講日程シート!K357&amp;"回",$C$6&amp;" "&amp;受講日程シート!J357&amp;" "&amp;"第"&amp;受講日程シート!K357&amp;"回")</f>
        <v>TAC 統計 上級 第7回</v>
      </c>
      <c r="D360" s="179"/>
      <c r="E360" s="179"/>
      <c r="F360" s="188"/>
      <c r="G360" s="117"/>
      <c r="H360" s="117"/>
      <c r="I360" s="117"/>
      <c r="J360" s="117"/>
    </row>
    <row r="361" spans="2:10">
      <c r="B361" s="178" t="str">
        <f ca="1">受講日程シート!I358</f>
        <v/>
      </c>
      <c r="C361" s="189" t="str">
        <f>IF($C$6="",受講日程シート!J358&amp;" "&amp;"第"&amp;受講日程シート!K358&amp;"回",$C$6&amp;" "&amp;受講日程シート!J358&amp;" "&amp;"第"&amp;受講日程シート!K358&amp;"回")</f>
        <v>TAC 統計 上級 第8回</v>
      </c>
      <c r="D361" s="179"/>
      <c r="E361" s="179"/>
      <c r="F361" s="188"/>
      <c r="G361" s="117"/>
      <c r="H361" s="117"/>
      <c r="I361" s="117"/>
      <c r="J361" s="117"/>
    </row>
    <row r="362" spans="2:10">
      <c r="B362" s="178" t="str">
        <f ca="1">受講日程シート!I359</f>
        <v/>
      </c>
      <c r="C362" s="189" t="str">
        <f>IF($C$6="",受講日程シート!J359&amp;" "&amp;"第"&amp;受講日程シート!K359&amp;"回",$C$6&amp;" "&amp;受講日程シート!J359&amp;" "&amp;"第"&amp;受講日程シート!K359&amp;"回")</f>
        <v>TAC 統計 上級 第9回</v>
      </c>
      <c r="D362" s="179"/>
      <c r="E362" s="179"/>
      <c r="F362" s="188"/>
      <c r="G362" s="117"/>
      <c r="H362" s="117"/>
      <c r="I362" s="117"/>
      <c r="J362" s="117"/>
    </row>
    <row r="363" spans="2:10">
      <c r="B363" s="178" t="str">
        <f ca="1">受講日程シート!I360</f>
        <v/>
      </c>
      <c r="C363" s="189" t="str">
        <f>IF($C$6="",受講日程シート!J360&amp;" "&amp;"第"&amp;受講日程シート!K360&amp;"回",$C$6&amp;" "&amp;受講日程シート!J360&amp;" "&amp;"第"&amp;受講日程シート!K360&amp;"回")</f>
        <v>TAC 統計 上級 第10回</v>
      </c>
      <c r="D363" s="179"/>
      <c r="E363" s="179"/>
      <c r="F363" s="188"/>
      <c r="G363" s="117"/>
      <c r="H363" s="117"/>
      <c r="I363" s="117"/>
      <c r="J363" s="117"/>
    </row>
    <row r="364" spans="2:10">
      <c r="B364" s="178" t="str">
        <f ca="1">受講日程シート!I361</f>
        <v/>
      </c>
      <c r="C364" s="189" t="str">
        <f>IF($C$6="",受講日程シート!J361&amp;" "&amp;"第"&amp;受講日程シート!K361&amp;"回",$C$6&amp;" "&amp;受講日程シート!J361&amp;" "&amp;"第"&amp;受講日程シート!K361&amp;"回")</f>
        <v>TAC 統計 上級 第11回</v>
      </c>
      <c r="D364" s="179"/>
      <c r="E364" s="179"/>
      <c r="F364" s="188"/>
      <c r="G364" s="117"/>
      <c r="H364" s="117"/>
      <c r="I364" s="117"/>
      <c r="J364" s="117"/>
    </row>
    <row r="365" spans="2:10">
      <c r="B365" s="178" t="str">
        <f ca="1">受講日程シート!I362</f>
        <v/>
      </c>
      <c r="C365" s="189" t="str">
        <f>IF($C$6="",受講日程シート!J362&amp;" "&amp;"第"&amp;受講日程シート!K362&amp;"回",$C$6&amp;" "&amp;受講日程シート!J362&amp;" "&amp;"第"&amp;受講日程シート!K362&amp;"回")</f>
        <v>TAC 統計 上級 第12回</v>
      </c>
      <c r="D365" s="179"/>
      <c r="E365" s="179"/>
      <c r="F365" s="188"/>
      <c r="G365" s="117"/>
      <c r="H365" s="117"/>
      <c r="I365" s="117"/>
      <c r="J365" s="117"/>
    </row>
    <row r="366" spans="2:10">
      <c r="B366" s="117"/>
      <c r="C366" s="117"/>
      <c r="D366" s="117"/>
      <c r="E366" s="117"/>
      <c r="F366" s="117"/>
      <c r="G366" s="117"/>
      <c r="H366" s="117"/>
      <c r="I366" s="117"/>
      <c r="J366" s="117"/>
    </row>
    <row r="367" spans="2:10">
      <c r="H367" s="117"/>
      <c r="I367" s="117"/>
      <c r="J367" s="117"/>
    </row>
    <row r="368" spans="2:10">
      <c r="H368" s="117"/>
      <c r="I368" s="117"/>
      <c r="J368" s="117"/>
    </row>
    <row r="369" spans="8:10">
      <c r="H369" s="117"/>
      <c r="I369" s="117"/>
      <c r="J369" s="117"/>
    </row>
    <row r="370" spans="8:10">
      <c r="H370" s="117"/>
      <c r="I370" s="117"/>
      <c r="J370" s="117"/>
    </row>
    <row r="371" spans="8:10">
      <c r="H371" s="117"/>
      <c r="I371" s="117"/>
      <c r="J371" s="117"/>
    </row>
    <row r="372" spans="8:10">
      <c r="H372" s="117"/>
      <c r="I372" s="117"/>
      <c r="J372" s="117"/>
    </row>
    <row r="373" spans="8:10">
      <c r="H373" s="117"/>
      <c r="I373" s="117"/>
      <c r="J373" s="117"/>
    </row>
    <row r="374" spans="8:10">
      <c r="H374" s="117"/>
      <c r="I374" s="117"/>
      <c r="J374" s="117"/>
    </row>
    <row r="375" spans="8:10">
      <c r="H375" s="117"/>
      <c r="I375" s="117"/>
      <c r="J375" s="117"/>
    </row>
    <row r="376" spans="8:10">
      <c r="H376" s="117"/>
      <c r="I376" s="117"/>
      <c r="J376" s="117"/>
    </row>
    <row r="377" spans="8:10">
      <c r="H377" s="117"/>
      <c r="I377" s="117"/>
      <c r="J377" s="117"/>
    </row>
    <row r="378" spans="8:10">
      <c r="H378" s="117"/>
      <c r="I378" s="117"/>
      <c r="J378" s="117"/>
    </row>
    <row r="379" spans="8:10">
      <c r="H379" s="117"/>
      <c r="I379" s="117"/>
      <c r="J379" s="117"/>
    </row>
    <row r="380" spans="8:10">
      <c r="H380" s="117"/>
      <c r="I380" s="117"/>
      <c r="J380" s="117"/>
    </row>
    <row r="381" spans="8:10">
      <c r="H381" s="117"/>
      <c r="I381" s="117"/>
      <c r="J381" s="117"/>
    </row>
    <row r="382" spans="8:10">
      <c r="H382" s="117"/>
      <c r="I382" s="117"/>
      <c r="J382" s="117"/>
    </row>
    <row r="383" spans="8:10">
      <c r="H383" s="117"/>
      <c r="I383" s="117"/>
      <c r="J383" s="117"/>
    </row>
    <row r="384" spans="8:10">
      <c r="H384" s="117"/>
      <c r="I384" s="117"/>
      <c r="J384" s="117"/>
    </row>
    <row r="385" spans="8:10">
      <c r="H385" s="117"/>
      <c r="I385" s="117"/>
      <c r="J385" s="117"/>
    </row>
    <row r="386" spans="8:10">
      <c r="H386" s="117"/>
      <c r="I386" s="117"/>
      <c r="J386" s="117"/>
    </row>
    <row r="387" spans="8:10">
      <c r="H387" s="117"/>
    </row>
    <row r="388" spans="8:10">
      <c r="H388" s="117"/>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50" orientation="portrait" horizontalDpi="4294967293" r:id="rId1"/>
  <colBreaks count="1" manualBreakCount="1">
    <brk id="21" max="364"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3E270-2EF9-4AA6-8096-0DB8890F8323}">
  <sheetPr>
    <tabColor theme="8" tint="-0.499984740745262"/>
    <pageSetUpPr fitToPage="1"/>
  </sheetPr>
  <dimension ref="B1:BI1818"/>
  <sheetViews>
    <sheetView showGridLines="0" view="pageBreakPreview" zoomScale="55" zoomScaleNormal="70" zoomScaleSheetLayoutView="55" workbookViewId="0">
      <selection activeCell="AF14" sqref="AF14"/>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16" width="6.36328125" style="1" customWidth="1"/>
    <col min="17" max="18" width="6.36328125" style="3" customWidth="1"/>
    <col min="19" max="28" width="6.36328125" style="1" customWidth="1"/>
    <col min="29" max="37" width="6.36328125" style="4" customWidth="1"/>
    <col min="38" max="40" width="6.36328125" style="1" customWidth="1"/>
    <col min="41" max="41" width="6.08984375" style="1" customWidth="1"/>
    <col min="42" max="42" width="12" style="1" customWidth="1"/>
    <col min="43" max="43" width="6.08984375" style="1" customWidth="1"/>
    <col min="44" max="44" width="21.1796875" style="1" customWidth="1"/>
    <col min="45" max="49" width="6.08984375" style="1" customWidth="1"/>
    <col min="50" max="16384" width="9" style="1"/>
  </cols>
  <sheetData>
    <row r="1" spans="2:56" ht="12.5" thickBot="1"/>
    <row r="2" spans="2:56" ht="72" customHeight="1" thickTop="1" thickBot="1">
      <c r="B2" s="221" t="s">
        <v>17</v>
      </c>
      <c r="C2" s="221"/>
      <c r="D2" s="221"/>
      <c r="E2" s="221"/>
      <c r="F2" s="221"/>
      <c r="G2" s="221"/>
      <c r="H2" s="222" t="s">
        <v>150</v>
      </c>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4" t="s">
        <v>505</v>
      </c>
      <c r="AJ2" s="224"/>
      <c r="AK2" s="224"/>
      <c r="AL2" s="224"/>
      <c r="AM2" s="224"/>
      <c r="AN2" s="224"/>
    </row>
    <row r="3" spans="2:56" ht="22.5" customHeight="1" thickTop="1" thickBot="1">
      <c r="B3" s="5"/>
      <c r="C3" s="5"/>
      <c r="D3" s="5"/>
      <c r="E3" s="6"/>
      <c r="F3" s="5"/>
      <c r="G3" s="5"/>
      <c r="H3" s="5"/>
      <c r="I3" s="5"/>
      <c r="J3" s="5"/>
      <c r="K3" s="5"/>
      <c r="L3" s="5"/>
      <c r="M3" s="5"/>
      <c r="N3" s="5"/>
      <c r="O3" s="5"/>
      <c r="P3" s="5"/>
      <c r="S3" s="5"/>
      <c r="T3" s="5"/>
      <c r="U3" s="5"/>
      <c r="AL3" s="4"/>
    </row>
    <row r="4" spans="2:56" s="34" customFormat="1" ht="23.5">
      <c r="B4" s="225" t="s">
        <v>22</v>
      </c>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7"/>
    </row>
    <row r="5" spans="2:56" s="34" customFormat="1" ht="17" customHeight="1">
      <c r="B5" s="228" t="s">
        <v>534</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30"/>
    </row>
    <row r="6" spans="2:56" s="34" customFormat="1" ht="17" customHeight="1">
      <c r="B6" s="231"/>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3"/>
    </row>
    <row r="7" spans="2:56" s="34" customFormat="1" ht="17" customHeight="1">
      <c r="B7" s="23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3"/>
    </row>
    <row r="8" spans="2:56" s="34" customFormat="1" ht="17" customHeight="1" thickBot="1">
      <c r="B8" s="234"/>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6"/>
    </row>
    <row r="9" spans="2:56" ht="22.25" customHeight="1">
      <c r="B9" s="5"/>
      <c r="C9" s="33"/>
      <c r="E9" s="4"/>
      <c r="F9" s="4"/>
      <c r="AB9" s="9"/>
      <c r="AC9" s="9"/>
      <c r="AE9" s="9"/>
      <c r="AF9" s="9"/>
      <c r="AG9" s="9"/>
      <c r="AH9" s="9"/>
      <c r="AI9" s="9"/>
      <c r="AJ9" s="9"/>
      <c r="AK9" s="9"/>
      <c r="AL9" s="9"/>
      <c r="AM9" s="9"/>
      <c r="AN9" s="9"/>
    </row>
    <row r="10" spans="2:56"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row>
    <row r="11" spans="2:56" s="37" customFormat="1" ht="22.5" hidden="1" customHeight="1" thickTop="1" thickBot="1">
      <c r="C11" s="38"/>
      <c r="D11" s="213" t="s">
        <v>141</v>
      </c>
      <c r="E11" s="214"/>
      <c r="F11" s="215"/>
      <c r="G11" s="39"/>
      <c r="H11" s="40"/>
      <c r="I11" s="104">
        <v>1</v>
      </c>
      <c r="J11" s="104">
        <v>2</v>
      </c>
      <c r="K11" s="61">
        <v>3</v>
      </c>
      <c r="L11" s="61">
        <v>4</v>
      </c>
      <c r="M11" s="61">
        <v>5</v>
      </c>
      <c r="N11" s="61">
        <v>6</v>
      </c>
      <c r="O11" s="61">
        <v>7</v>
      </c>
      <c r="P11" s="61">
        <v>8</v>
      </c>
      <c r="Q11" s="61">
        <v>9</v>
      </c>
      <c r="R11" s="61">
        <v>10</v>
      </c>
      <c r="S11" s="104">
        <v>11</v>
      </c>
      <c r="T11" s="104">
        <v>12</v>
      </c>
      <c r="U11" s="61">
        <v>13</v>
      </c>
      <c r="V11" s="61">
        <v>14</v>
      </c>
      <c r="W11" s="61">
        <v>15</v>
      </c>
      <c r="X11" s="61">
        <v>16</v>
      </c>
      <c r="Y11" s="61">
        <v>17</v>
      </c>
      <c r="Z11" s="61">
        <v>18</v>
      </c>
      <c r="AA11" s="61">
        <v>19</v>
      </c>
      <c r="AB11" s="61">
        <v>20</v>
      </c>
      <c r="AC11" s="104">
        <v>21</v>
      </c>
      <c r="AD11" s="104">
        <v>22</v>
      </c>
      <c r="AE11" s="61">
        <v>23</v>
      </c>
      <c r="AF11" s="61">
        <v>24</v>
      </c>
      <c r="AG11" s="61">
        <v>25</v>
      </c>
      <c r="AH11" s="61">
        <v>26</v>
      </c>
      <c r="AI11" s="61">
        <v>27</v>
      </c>
      <c r="AJ11" s="61">
        <v>28</v>
      </c>
      <c r="AK11" s="61">
        <v>29</v>
      </c>
      <c r="AL11" s="61">
        <v>30</v>
      </c>
      <c r="AM11" s="104">
        <v>31</v>
      </c>
      <c r="AN11" s="104">
        <v>32</v>
      </c>
      <c r="AP11" s="116"/>
      <c r="AR11" s="115"/>
    </row>
    <row r="12" spans="2:56" s="37" customFormat="1" ht="22.5" customHeight="1" thickTop="1" thickBot="1">
      <c r="B12" s="246" t="s">
        <v>38</v>
      </c>
      <c r="C12" s="38"/>
      <c r="D12" s="213" t="s">
        <v>0</v>
      </c>
      <c r="E12" s="214"/>
      <c r="F12" s="215"/>
      <c r="G12" s="39" t="s">
        <v>1</v>
      </c>
      <c r="H12" s="40" t="s">
        <v>23</v>
      </c>
      <c r="I12" s="104">
        <v>1</v>
      </c>
      <c r="J12" s="104">
        <v>2</v>
      </c>
      <c r="K12" s="61">
        <v>3</v>
      </c>
      <c r="L12" s="61">
        <v>4</v>
      </c>
      <c r="M12" s="61">
        <v>5</v>
      </c>
      <c r="N12" s="61">
        <v>6</v>
      </c>
      <c r="O12" s="61">
        <v>7</v>
      </c>
      <c r="P12" s="61">
        <v>8</v>
      </c>
      <c r="Q12" s="61">
        <v>9</v>
      </c>
      <c r="R12" s="61">
        <v>10</v>
      </c>
      <c r="S12" s="139"/>
      <c r="T12" s="139"/>
      <c r="U12" s="139"/>
      <c r="V12" s="139"/>
      <c r="W12" s="139"/>
      <c r="X12" s="139"/>
      <c r="Y12" s="139"/>
      <c r="Z12" s="139"/>
      <c r="AA12" s="139"/>
      <c r="AB12" s="139"/>
      <c r="AC12" s="139"/>
      <c r="AD12" s="139"/>
      <c r="AE12" s="139"/>
      <c r="AF12" s="139"/>
      <c r="AG12" s="139"/>
      <c r="AH12" s="139"/>
      <c r="AI12" s="139"/>
      <c r="AJ12" s="139"/>
      <c r="AK12" s="139"/>
      <c r="AL12" s="139"/>
      <c r="AM12" s="139"/>
      <c r="AN12" s="139"/>
      <c r="AP12" s="116"/>
      <c r="AR12" s="115"/>
    </row>
    <row r="13" spans="2:56" s="37" customFormat="1" ht="34" customHeight="1" thickTop="1">
      <c r="B13" s="247"/>
      <c r="C13" s="201"/>
      <c r="D13" s="216" t="s">
        <v>103</v>
      </c>
      <c r="E13" s="217"/>
      <c r="F13" s="218"/>
      <c r="G13" s="219">
        <v>10</v>
      </c>
      <c r="H13" s="358" t="s">
        <v>506</v>
      </c>
      <c r="I13" s="107"/>
      <c r="J13" s="42"/>
      <c r="K13" s="42"/>
      <c r="L13" s="42"/>
      <c r="M13" s="42"/>
      <c r="N13" s="42"/>
      <c r="O13" s="42"/>
      <c r="P13" s="42"/>
      <c r="Q13" s="42"/>
      <c r="R13" s="42"/>
      <c r="S13" s="78" t="s">
        <v>100</v>
      </c>
      <c r="T13" s="68"/>
      <c r="U13" s="68"/>
    </row>
    <row r="14" spans="2:56" s="37" customFormat="1" ht="22.5" customHeight="1">
      <c r="B14" s="247"/>
      <c r="C14" s="201"/>
      <c r="D14" s="205"/>
      <c r="E14" s="206"/>
      <c r="F14" s="207"/>
      <c r="G14" s="209"/>
      <c r="H14" s="357"/>
      <c r="I14" s="106" t="str">
        <f>IF(I13="","",TEXT(I13,"aaa"))</f>
        <v/>
      </c>
      <c r="J14" s="73" t="str">
        <f>IF(J13="","",TEXT(J13,"aaa"))</f>
        <v/>
      </c>
      <c r="K14" s="73" t="str">
        <f t="shared" ref="K14:R14" si="0">IF(K13="","",TEXT(K13,"aaa"))</f>
        <v/>
      </c>
      <c r="L14" s="73" t="str">
        <f t="shared" si="0"/>
        <v/>
      </c>
      <c r="M14" s="73" t="str">
        <f t="shared" si="0"/>
        <v/>
      </c>
      <c r="N14" s="73" t="str">
        <f t="shared" si="0"/>
        <v/>
      </c>
      <c r="O14" s="73" t="str">
        <f t="shared" si="0"/>
        <v/>
      </c>
      <c r="P14" s="73" t="str">
        <f t="shared" si="0"/>
        <v/>
      </c>
      <c r="Q14" s="73" t="str">
        <f t="shared" si="0"/>
        <v/>
      </c>
      <c r="R14" s="73" t="str">
        <f t="shared" si="0"/>
        <v/>
      </c>
      <c r="S14" s="70" t="s">
        <v>42</v>
      </c>
      <c r="T14" s="68"/>
      <c r="U14" s="68"/>
    </row>
    <row r="15" spans="2:56" s="37" customFormat="1" ht="34" customHeight="1">
      <c r="B15" s="247"/>
      <c r="C15" s="201"/>
      <c r="D15" s="216" t="s">
        <v>104</v>
      </c>
      <c r="E15" s="217"/>
      <c r="F15" s="218"/>
      <c r="G15" s="219">
        <v>5</v>
      </c>
      <c r="H15" s="368" t="s">
        <v>506</v>
      </c>
      <c r="I15" s="199"/>
      <c r="J15" s="42"/>
      <c r="K15" s="42"/>
      <c r="L15" s="42"/>
      <c r="M15" s="42"/>
      <c r="N15" s="78" t="s">
        <v>101</v>
      </c>
      <c r="O15" s="68"/>
      <c r="P15" s="68"/>
    </row>
    <row r="16" spans="2:56" s="36" customFormat="1" ht="22.5" customHeight="1" thickBot="1">
      <c r="B16" s="247"/>
      <c r="C16" s="201"/>
      <c r="D16" s="205"/>
      <c r="E16" s="206"/>
      <c r="F16" s="207"/>
      <c r="G16" s="209"/>
      <c r="H16" s="365"/>
      <c r="I16" s="106" t="str">
        <f>IF(I15="","",TEXT(I15,"aaa"))</f>
        <v/>
      </c>
      <c r="J16" s="73" t="str">
        <f>IF(J15="","",TEXT(J15,"aaa"))</f>
        <v/>
      </c>
      <c r="K16" s="73" t="str">
        <f t="shared" ref="K16:M16" si="1">IF(K15="","",TEXT(K15,"aaa"))</f>
        <v/>
      </c>
      <c r="L16" s="73" t="str">
        <f t="shared" si="1"/>
        <v/>
      </c>
      <c r="M16" s="73" t="str">
        <f t="shared" si="1"/>
        <v/>
      </c>
      <c r="N16" s="70" t="s">
        <v>41</v>
      </c>
      <c r="O16" s="68"/>
      <c r="P16" s="68"/>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row>
    <row r="17" spans="2:61" s="36" customFormat="1" ht="22.5" customHeight="1" thickTop="1" thickBot="1">
      <c r="B17" s="247"/>
      <c r="C17" s="201"/>
      <c r="D17" s="213" t="s">
        <v>0</v>
      </c>
      <c r="E17" s="214"/>
      <c r="F17" s="215"/>
      <c r="G17" s="39" t="s">
        <v>1</v>
      </c>
      <c r="H17" s="40" t="s">
        <v>23</v>
      </c>
      <c r="I17" s="35">
        <v>1</v>
      </c>
      <c r="J17" s="35">
        <v>2</v>
      </c>
      <c r="K17" s="40">
        <v>3</v>
      </c>
      <c r="L17" s="40">
        <v>4</v>
      </c>
      <c r="M17" s="40">
        <v>5</v>
      </c>
      <c r="N17" s="40">
        <v>6</v>
      </c>
      <c r="O17" s="40">
        <v>7</v>
      </c>
      <c r="P17" s="40">
        <v>8</v>
      </c>
      <c r="Q17" s="40">
        <v>9</v>
      </c>
      <c r="R17" s="40">
        <v>10</v>
      </c>
      <c r="S17" s="40">
        <v>11</v>
      </c>
      <c r="T17" s="40">
        <v>12</v>
      </c>
      <c r="U17" s="40">
        <v>13</v>
      </c>
      <c r="V17" s="40">
        <v>14</v>
      </c>
      <c r="W17" s="40">
        <v>15</v>
      </c>
      <c r="X17" s="40">
        <v>16</v>
      </c>
      <c r="Y17" s="40">
        <v>17</v>
      </c>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row>
    <row r="18" spans="2:61" s="37" customFormat="1" ht="34" customHeight="1" thickTop="1">
      <c r="B18" s="247"/>
      <c r="C18" s="201"/>
      <c r="D18" s="239" t="s">
        <v>102</v>
      </c>
      <c r="E18" s="240"/>
      <c r="F18" s="241"/>
      <c r="G18" s="242" t="s">
        <v>4</v>
      </c>
      <c r="H18" s="358" t="s">
        <v>506</v>
      </c>
      <c r="I18" s="199"/>
      <c r="J18" s="42"/>
      <c r="K18" s="42"/>
      <c r="L18" s="42"/>
      <c r="M18" s="42"/>
      <c r="N18" s="42"/>
      <c r="O18" s="42"/>
      <c r="P18" s="42"/>
      <c r="Q18" s="42"/>
      <c r="R18" s="42"/>
      <c r="S18" s="42"/>
      <c r="T18" s="42"/>
      <c r="U18" s="42"/>
      <c r="V18" s="42"/>
      <c r="W18" s="42"/>
      <c r="X18" s="34"/>
    </row>
    <row r="19" spans="2:61" s="37" customFormat="1" ht="22.5" customHeight="1">
      <c r="B19" s="247"/>
      <c r="C19" s="201"/>
      <c r="D19" s="248"/>
      <c r="E19" s="249"/>
      <c r="F19" s="250"/>
      <c r="G19" s="251"/>
      <c r="H19" s="357"/>
      <c r="I19" s="106" t="str">
        <f>IF(I18="","",TEXT(I18,"aaa"))</f>
        <v/>
      </c>
      <c r="J19" s="73" t="str">
        <f>IF(J18="","",TEXT(J18,"aaa"))</f>
        <v/>
      </c>
      <c r="K19" s="73" t="str">
        <f t="shared" ref="K19:W19" si="2">IF(K18="","",TEXT(K18,"aaa"))</f>
        <v/>
      </c>
      <c r="L19" s="73" t="str">
        <f t="shared" si="2"/>
        <v/>
      </c>
      <c r="M19" s="73" t="str">
        <f t="shared" si="2"/>
        <v/>
      </c>
      <c r="N19" s="73" t="str">
        <f t="shared" si="2"/>
        <v/>
      </c>
      <c r="O19" s="73" t="str">
        <f t="shared" si="2"/>
        <v/>
      </c>
      <c r="P19" s="73" t="str">
        <f t="shared" si="2"/>
        <v/>
      </c>
      <c r="Q19" s="73" t="str">
        <f t="shared" si="2"/>
        <v/>
      </c>
      <c r="R19" s="73" t="str">
        <f t="shared" si="2"/>
        <v/>
      </c>
      <c r="S19" s="73" t="str">
        <f t="shared" si="2"/>
        <v/>
      </c>
      <c r="T19" s="73" t="str">
        <f t="shared" si="2"/>
        <v/>
      </c>
      <c r="U19" s="73" t="str">
        <f t="shared" si="2"/>
        <v/>
      </c>
      <c r="V19" s="73" t="str">
        <f t="shared" si="2"/>
        <v/>
      </c>
      <c r="W19" s="73" t="str">
        <f t="shared" si="2"/>
        <v/>
      </c>
      <c r="X19" s="34"/>
    </row>
    <row r="20" spans="2:61" s="37" customFormat="1" ht="34" customHeight="1">
      <c r="B20" s="247"/>
      <c r="C20" s="201"/>
      <c r="D20" s="239" t="s">
        <v>105</v>
      </c>
      <c r="E20" s="240"/>
      <c r="F20" s="241"/>
      <c r="G20" s="242" t="s">
        <v>19</v>
      </c>
      <c r="H20" s="349" t="s">
        <v>506</v>
      </c>
      <c r="I20" s="199"/>
      <c r="J20" s="42"/>
      <c r="K20" s="42"/>
      <c r="L20" s="42"/>
      <c r="M20" s="42"/>
      <c r="N20" s="42"/>
      <c r="O20" s="42"/>
      <c r="P20" s="42"/>
      <c r="Q20" s="42"/>
      <c r="R20" s="42"/>
      <c r="S20" s="42"/>
      <c r="T20" s="42"/>
      <c r="U20" s="42"/>
      <c r="V20" s="42"/>
      <c r="W20" s="42"/>
      <c r="X20" s="42"/>
      <c r="Y20" s="42"/>
    </row>
    <row r="21" spans="2:61" s="37" customFormat="1" ht="22.5" customHeight="1">
      <c r="B21" s="247"/>
      <c r="C21" s="201"/>
      <c r="D21" s="239"/>
      <c r="E21" s="240"/>
      <c r="F21" s="241"/>
      <c r="G21" s="242"/>
      <c r="H21" s="350"/>
      <c r="I21" s="106" t="str">
        <f>IF(I20="","",TEXT(I20,"aaa"))</f>
        <v/>
      </c>
      <c r="J21" s="73" t="str">
        <f>IF(J20="","",TEXT(J20,"aaa"))</f>
        <v/>
      </c>
      <c r="K21" s="73" t="str">
        <f t="shared" ref="K21:Y21" si="3">IF(K20="","",TEXT(K20,"aaa"))</f>
        <v/>
      </c>
      <c r="L21" s="73" t="str">
        <f t="shared" si="3"/>
        <v/>
      </c>
      <c r="M21" s="73" t="str">
        <f t="shared" si="3"/>
        <v/>
      </c>
      <c r="N21" s="73" t="str">
        <f t="shared" si="3"/>
        <v/>
      </c>
      <c r="O21" s="73" t="str">
        <f t="shared" si="3"/>
        <v/>
      </c>
      <c r="P21" s="73" t="str">
        <f t="shared" si="3"/>
        <v/>
      </c>
      <c r="Q21" s="73" t="str">
        <f t="shared" si="3"/>
        <v/>
      </c>
      <c r="R21" s="73" t="str">
        <f t="shared" si="3"/>
        <v/>
      </c>
      <c r="S21" s="73" t="str">
        <f t="shared" si="3"/>
        <v/>
      </c>
      <c r="T21" s="73" t="str">
        <f t="shared" si="3"/>
        <v/>
      </c>
      <c r="U21" s="73" t="str">
        <f t="shared" si="3"/>
        <v/>
      </c>
      <c r="V21" s="73" t="str">
        <f t="shared" si="3"/>
        <v/>
      </c>
      <c r="W21" s="73" t="str">
        <f t="shared" si="3"/>
        <v/>
      </c>
      <c r="X21" s="73" t="str">
        <f t="shared" si="3"/>
        <v/>
      </c>
      <c r="Y21" s="73" t="str">
        <f t="shared" si="3"/>
        <v/>
      </c>
    </row>
    <row r="22" spans="2:61" s="37" customFormat="1" ht="34" customHeight="1">
      <c r="B22" s="247"/>
      <c r="C22" s="201"/>
      <c r="D22" s="279" t="s">
        <v>106</v>
      </c>
      <c r="E22" s="280"/>
      <c r="F22" s="281"/>
      <c r="G22" s="282" t="s">
        <v>20</v>
      </c>
      <c r="H22" s="349" t="s">
        <v>506</v>
      </c>
      <c r="I22" s="199"/>
      <c r="J22" s="42"/>
      <c r="K22" s="42"/>
      <c r="L22" s="42"/>
      <c r="M22" s="42"/>
      <c r="N22" s="42"/>
      <c r="O22" s="42"/>
      <c r="P22" s="42"/>
      <c r="Q22" s="42"/>
      <c r="R22" s="42"/>
      <c r="S22" s="42"/>
      <c r="T22" s="42"/>
    </row>
    <row r="23" spans="2:61" s="37" customFormat="1" ht="22.5" customHeight="1">
      <c r="B23" s="247"/>
      <c r="C23" s="201"/>
      <c r="D23" s="248"/>
      <c r="E23" s="249"/>
      <c r="F23" s="250"/>
      <c r="G23" s="251"/>
      <c r="H23" s="350"/>
      <c r="I23" s="106" t="str">
        <f>IF(I22="","",TEXT(I22,"aaa"))</f>
        <v/>
      </c>
      <c r="J23" s="73" t="str">
        <f>IF(J22="","",TEXT(J22,"aaa"))</f>
        <v/>
      </c>
      <c r="K23" s="73" t="str">
        <f t="shared" ref="K23:T23" si="4">IF(K22="","",TEXT(K22,"aaa"))</f>
        <v/>
      </c>
      <c r="L23" s="73" t="str">
        <f t="shared" si="4"/>
        <v/>
      </c>
      <c r="M23" s="73" t="str">
        <f t="shared" si="4"/>
        <v/>
      </c>
      <c r="N23" s="73" t="str">
        <f t="shared" si="4"/>
        <v/>
      </c>
      <c r="O23" s="73" t="str">
        <f t="shared" si="4"/>
        <v/>
      </c>
      <c r="P23" s="73" t="str">
        <f t="shared" si="4"/>
        <v/>
      </c>
      <c r="Q23" s="73" t="str">
        <f t="shared" si="4"/>
        <v/>
      </c>
      <c r="R23" s="73" t="str">
        <f t="shared" si="4"/>
        <v/>
      </c>
      <c r="S23" s="73" t="str">
        <f t="shared" si="4"/>
        <v/>
      </c>
      <c r="T23" s="73" t="str">
        <f t="shared" si="4"/>
        <v/>
      </c>
      <c r="U23" s="70" t="s">
        <v>63</v>
      </c>
    </row>
    <row r="24" spans="2:61" s="37" customFormat="1" ht="34" customHeight="1">
      <c r="B24" s="247"/>
      <c r="C24" s="201"/>
      <c r="D24" s="239" t="s">
        <v>107</v>
      </c>
      <c r="E24" s="240"/>
      <c r="F24" s="241"/>
      <c r="G24" s="242" t="s">
        <v>20</v>
      </c>
      <c r="H24" s="349" t="s">
        <v>506</v>
      </c>
      <c r="I24" s="199"/>
      <c r="J24" s="42"/>
      <c r="K24" s="42"/>
      <c r="L24" s="42"/>
      <c r="M24" s="42"/>
      <c r="N24" s="42"/>
      <c r="O24" s="42"/>
      <c r="P24" s="42"/>
      <c r="Q24" s="42"/>
      <c r="R24" s="42"/>
      <c r="S24" s="42"/>
      <c r="T24" s="42"/>
      <c r="U24" s="67"/>
      <c r="V24" s="68"/>
      <c r="W24" s="68"/>
    </row>
    <row r="25" spans="2:61" s="37" customFormat="1" ht="22.5" customHeight="1">
      <c r="B25" s="247"/>
      <c r="C25" s="201"/>
      <c r="D25" s="248"/>
      <c r="E25" s="249"/>
      <c r="F25" s="250"/>
      <c r="G25" s="251"/>
      <c r="H25" s="350"/>
      <c r="I25" s="106" t="str">
        <f>IF(I24="","",TEXT(I24,"aaa"))</f>
        <v/>
      </c>
      <c r="J25" s="73" t="str">
        <f>IF(J24="","",TEXT(J24,"aaa"))</f>
        <v/>
      </c>
      <c r="K25" s="73" t="str">
        <f t="shared" ref="K25:T25" si="5">IF(K24="","",TEXT(K24,"aaa"))</f>
        <v/>
      </c>
      <c r="L25" s="73" t="str">
        <f t="shared" si="5"/>
        <v/>
      </c>
      <c r="M25" s="73" t="str">
        <f t="shared" si="5"/>
        <v/>
      </c>
      <c r="N25" s="73" t="str">
        <f t="shared" si="5"/>
        <v/>
      </c>
      <c r="O25" s="73" t="str">
        <f t="shared" si="5"/>
        <v/>
      </c>
      <c r="P25" s="73" t="str">
        <f t="shared" si="5"/>
        <v/>
      </c>
      <c r="Q25" s="73" t="str">
        <f t="shared" si="5"/>
        <v/>
      </c>
      <c r="R25" s="73" t="str">
        <f t="shared" si="5"/>
        <v/>
      </c>
      <c r="S25" s="73" t="str">
        <f t="shared" si="5"/>
        <v/>
      </c>
      <c r="T25" s="73" t="str">
        <f t="shared" si="5"/>
        <v/>
      </c>
      <c r="U25" s="70" t="s">
        <v>43</v>
      </c>
      <c r="V25" s="68"/>
      <c r="W25" s="68"/>
    </row>
    <row r="26" spans="2:61" s="37" customFormat="1" ht="34" customHeight="1">
      <c r="B26" s="247"/>
      <c r="C26" s="54"/>
      <c r="D26" s="264" t="s">
        <v>108</v>
      </c>
      <c r="E26" s="265"/>
      <c r="F26" s="266"/>
      <c r="G26" s="270" t="s">
        <v>27</v>
      </c>
      <c r="H26" s="368" t="s">
        <v>506</v>
      </c>
      <c r="I26" s="199"/>
      <c r="J26" s="42"/>
      <c r="K26" s="42"/>
      <c r="L26" s="42"/>
      <c r="M26" s="42"/>
      <c r="N26" s="42"/>
      <c r="O26" s="42"/>
      <c r="P26" s="42"/>
      <c r="Q26" s="42"/>
      <c r="R26" s="42"/>
      <c r="S26" s="42"/>
      <c r="T26" s="42"/>
      <c r="U26" s="42"/>
      <c r="V26" s="42"/>
      <c r="W26" s="58"/>
      <c r="X26" s="58"/>
    </row>
    <row r="27" spans="2:61" s="37" customFormat="1" ht="22.5" customHeight="1" thickBot="1">
      <c r="B27" s="247"/>
      <c r="C27" s="54"/>
      <c r="D27" s="267"/>
      <c r="E27" s="268"/>
      <c r="F27" s="269"/>
      <c r="G27" s="271"/>
      <c r="H27" s="365"/>
      <c r="I27" s="106" t="str">
        <f>IF(I26="","",TEXT(I26,"aaa"))</f>
        <v/>
      </c>
      <c r="J27" s="73" t="str">
        <f>IF(J26="","",TEXT(J26,"aaa"))</f>
        <v/>
      </c>
      <c r="K27" s="73" t="str">
        <f t="shared" ref="K27:V27" si="6">IF(K26="","",TEXT(K26,"aaa"))</f>
        <v/>
      </c>
      <c r="L27" s="73" t="str">
        <f t="shared" si="6"/>
        <v/>
      </c>
      <c r="M27" s="73" t="str">
        <f t="shared" si="6"/>
        <v/>
      </c>
      <c r="N27" s="73" t="str">
        <f t="shared" si="6"/>
        <v/>
      </c>
      <c r="O27" s="73" t="str">
        <f t="shared" si="6"/>
        <v/>
      </c>
      <c r="P27" s="73" t="str">
        <f t="shared" si="6"/>
        <v/>
      </c>
      <c r="Q27" s="73" t="str">
        <f t="shared" si="6"/>
        <v/>
      </c>
      <c r="R27" s="73" t="str">
        <f t="shared" si="6"/>
        <v/>
      </c>
      <c r="S27" s="73" t="str">
        <f t="shared" si="6"/>
        <v/>
      </c>
      <c r="T27" s="73" t="str">
        <f t="shared" si="6"/>
        <v/>
      </c>
      <c r="U27" s="73" t="str">
        <f t="shared" si="6"/>
        <v/>
      </c>
      <c r="V27" s="73" t="str">
        <f t="shared" si="6"/>
        <v/>
      </c>
      <c r="W27" s="70" t="s">
        <v>28</v>
      </c>
      <c r="X27" s="58"/>
    </row>
    <row r="28" spans="2:61" s="37" customFormat="1" ht="22.5" customHeight="1" thickTop="1" thickBot="1">
      <c r="B28" s="247"/>
      <c r="C28" s="54"/>
      <c r="D28" s="213" t="s">
        <v>0</v>
      </c>
      <c r="E28" s="214"/>
      <c r="F28" s="215"/>
      <c r="G28" s="39" t="s">
        <v>1</v>
      </c>
      <c r="H28" s="40" t="s">
        <v>23</v>
      </c>
      <c r="I28" s="35">
        <v>1</v>
      </c>
      <c r="J28" s="35">
        <v>2</v>
      </c>
      <c r="K28" s="40">
        <v>3</v>
      </c>
      <c r="L28" s="40">
        <v>4</v>
      </c>
      <c r="M28" s="40">
        <v>5</v>
      </c>
      <c r="N28" s="40">
        <v>6</v>
      </c>
      <c r="O28" s="40">
        <v>7</v>
      </c>
      <c r="P28" s="40">
        <v>8</v>
      </c>
      <c r="Q28" s="40">
        <v>9</v>
      </c>
      <c r="R28" s="40">
        <v>10</v>
      </c>
      <c r="S28" s="40">
        <v>11</v>
      </c>
      <c r="T28" s="40">
        <v>12</v>
      </c>
      <c r="U28" s="40">
        <v>13</v>
      </c>
      <c r="V28" s="40">
        <v>14</v>
      </c>
      <c r="W28" s="40">
        <v>15</v>
      </c>
      <c r="X28" s="58"/>
    </row>
    <row r="29" spans="2:61" s="37" customFormat="1" ht="34" customHeight="1" thickTop="1">
      <c r="B29" s="247"/>
      <c r="C29" s="54"/>
      <c r="D29" s="348" t="s">
        <v>109</v>
      </c>
      <c r="E29" s="272"/>
      <c r="F29" s="273"/>
      <c r="G29" s="277" t="s">
        <v>25</v>
      </c>
      <c r="H29" s="358" t="s">
        <v>506</v>
      </c>
      <c r="I29" s="199"/>
      <c r="J29" s="42"/>
      <c r="K29" s="42"/>
      <c r="L29" s="42"/>
      <c r="M29" s="42"/>
      <c r="N29" s="42"/>
      <c r="O29" s="42"/>
      <c r="P29" s="42"/>
      <c r="Q29" s="42"/>
      <c r="R29" s="42"/>
      <c r="S29" s="42"/>
      <c r="T29" s="42"/>
      <c r="U29" s="42"/>
      <c r="V29" s="42"/>
      <c r="W29" s="42"/>
      <c r="X29" s="58"/>
    </row>
    <row r="30" spans="2:61" s="37" customFormat="1" ht="22.5" customHeight="1">
      <c r="B30" s="247"/>
      <c r="C30" s="54"/>
      <c r="D30" s="274"/>
      <c r="E30" s="275"/>
      <c r="F30" s="276"/>
      <c r="G30" s="278"/>
      <c r="H30" s="357"/>
      <c r="I30" s="106" t="str">
        <f>IF(I29="","",TEXT(I29,"aaa"))</f>
        <v/>
      </c>
      <c r="J30" s="73" t="str">
        <f>IF(J29="","",TEXT(J29,"aaa"))</f>
        <v/>
      </c>
      <c r="K30" s="73" t="str">
        <f t="shared" ref="K30:W30" si="7">IF(K29="","",TEXT(K29,"aaa"))</f>
        <v/>
      </c>
      <c r="L30" s="73" t="str">
        <f t="shared" si="7"/>
        <v/>
      </c>
      <c r="M30" s="73" t="str">
        <f t="shared" si="7"/>
        <v/>
      </c>
      <c r="N30" s="73" t="str">
        <f t="shared" si="7"/>
        <v/>
      </c>
      <c r="O30" s="73" t="str">
        <f t="shared" si="7"/>
        <v/>
      </c>
      <c r="P30" s="73" t="str">
        <f t="shared" si="7"/>
        <v/>
      </c>
      <c r="Q30" s="73" t="str">
        <f t="shared" si="7"/>
        <v/>
      </c>
      <c r="R30" s="73" t="str">
        <f t="shared" si="7"/>
        <v/>
      </c>
      <c r="S30" s="73" t="str">
        <f t="shared" si="7"/>
        <v/>
      </c>
      <c r="T30" s="73" t="str">
        <f t="shared" si="7"/>
        <v/>
      </c>
      <c r="U30" s="73" t="str">
        <f t="shared" si="7"/>
        <v/>
      </c>
      <c r="V30" s="73" t="str">
        <f t="shared" si="7"/>
        <v/>
      </c>
      <c r="W30" s="73" t="str">
        <f t="shared" si="7"/>
        <v/>
      </c>
      <c r="X30" s="70" t="s">
        <v>39</v>
      </c>
    </row>
    <row r="31" spans="2:61" s="37" customFormat="1" ht="22.5" customHeight="1">
      <c r="B31" s="247"/>
      <c r="C31" s="54"/>
      <c r="D31" s="7" t="s">
        <v>130</v>
      </c>
      <c r="E31" s="64"/>
      <c r="F31" s="64"/>
      <c r="G31" s="65"/>
      <c r="H31" s="66"/>
      <c r="I31" s="58"/>
      <c r="J31" s="58"/>
      <c r="K31" s="58"/>
      <c r="L31" s="58"/>
      <c r="M31" s="58"/>
      <c r="N31" s="58"/>
      <c r="O31" s="58"/>
      <c r="P31" s="58"/>
      <c r="Q31" s="58"/>
      <c r="R31" s="58"/>
      <c r="S31" s="58"/>
      <c r="T31" s="58"/>
      <c r="U31" s="58"/>
      <c r="V31" s="58"/>
      <c r="W31" s="58"/>
      <c r="X31" s="58"/>
    </row>
    <row r="32" spans="2:61" s="37" customFormat="1" ht="22.5" customHeight="1" thickBot="1">
      <c r="B32" s="247"/>
      <c r="C32" s="54"/>
      <c r="D32" s="52"/>
      <c r="E32" s="52"/>
      <c r="F32" s="52"/>
      <c r="G32" s="55"/>
      <c r="H32" s="56"/>
      <c r="I32" s="53"/>
      <c r="J32" s="53"/>
      <c r="K32" s="53"/>
      <c r="L32" s="57"/>
      <c r="M32" s="57"/>
      <c r="N32" s="58"/>
      <c r="O32" s="58"/>
      <c r="P32" s="58"/>
      <c r="Q32" s="58"/>
      <c r="R32" s="58"/>
      <c r="S32" s="58"/>
      <c r="T32" s="58"/>
      <c r="U32" s="58"/>
      <c r="V32" s="58"/>
      <c r="W32" s="58"/>
      <c r="X32" s="58"/>
      <c r="Y32" s="58"/>
    </row>
    <row r="33" spans="2:57" s="9" customFormat="1" ht="22.5" customHeight="1" thickTop="1" thickBot="1">
      <c r="B33" s="247"/>
      <c r="D33" s="252" t="s">
        <v>0</v>
      </c>
      <c r="E33" s="253"/>
      <c r="F33" s="254"/>
      <c r="G33" s="71" t="s">
        <v>1</v>
      </c>
      <c r="H33" s="40" t="s">
        <v>23</v>
      </c>
      <c r="I33" s="35">
        <v>1</v>
      </c>
      <c r="J33" s="35">
        <v>2</v>
      </c>
      <c r="K33" s="72">
        <v>3</v>
      </c>
      <c r="L33" s="72">
        <v>4</v>
      </c>
      <c r="M33" s="72">
        <v>5</v>
      </c>
      <c r="N33" s="72">
        <v>6</v>
      </c>
      <c r="O33" s="72">
        <v>7</v>
      </c>
      <c r="P33" s="72">
        <v>8</v>
      </c>
      <c r="Q33" s="72">
        <v>9</v>
      </c>
      <c r="R33" s="72">
        <v>10</v>
      </c>
      <c r="S33" s="72">
        <v>11</v>
      </c>
      <c r="T33" s="72">
        <v>12</v>
      </c>
      <c r="U33" s="72">
        <v>13</v>
      </c>
      <c r="V33" s="72">
        <v>14</v>
      </c>
      <c r="W33" s="72">
        <v>15</v>
      </c>
      <c r="X33" s="72">
        <v>16</v>
      </c>
      <c r="Y33" s="72">
        <v>17</v>
      </c>
      <c r="Z33" s="72">
        <v>18</v>
      </c>
      <c r="AA33" s="72">
        <v>19</v>
      </c>
      <c r="AJ33" s="37"/>
      <c r="AK33" s="37"/>
      <c r="AL33" s="37"/>
      <c r="AM33" s="37"/>
      <c r="AN33" s="37"/>
      <c r="AO33" s="37"/>
      <c r="AP33" s="37"/>
      <c r="AQ33" s="37"/>
      <c r="AR33" s="37"/>
      <c r="AS33" s="37"/>
      <c r="AT33" s="37"/>
      <c r="AU33" s="37"/>
      <c r="AV33" s="37"/>
      <c r="AW33" s="37"/>
      <c r="AX33" s="37"/>
      <c r="AY33" s="37"/>
      <c r="AZ33" s="37"/>
      <c r="BA33" s="37"/>
      <c r="BB33" s="37"/>
      <c r="BC33" s="37"/>
      <c r="BD33" s="37"/>
      <c r="BE33" s="37"/>
    </row>
    <row r="34" spans="2:57" s="9" customFormat="1" ht="34" customHeight="1" thickTop="1">
      <c r="B34" s="247"/>
      <c r="C34" s="255"/>
      <c r="D34" s="256" t="s">
        <v>110</v>
      </c>
      <c r="E34" s="257"/>
      <c r="F34" s="258"/>
      <c r="G34" s="366" t="s">
        <v>15</v>
      </c>
      <c r="H34" s="358" t="s">
        <v>506</v>
      </c>
      <c r="I34" s="199"/>
      <c r="J34" s="42"/>
      <c r="K34" s="42"/>
      <c r="L34" s="42"/>
      <c r="M34" s="42"/>
      <c r="N34" s="42"/>
      <c r="O34" s="42"/>
      <c r="P34" s="42"/>
      <c r="Q34" s="42"/>
      <c r="R34" s="42"/>
      <c r="S34" s="42"/>
      <c r="T34" s="42"/>
      <c r="U34" s="42"/>
      <c r="V34" s="42"/>
      <c r="W34" s="42"/>
      <c r="X34" s="42"/>
      <c r="AJ34" s="37"/>
      <c r="AK34" s="37"/>
      <c r="AL34" s="37"/>
      <c r="AM34" s="37"/>
      <c r="AN34" s="37"/>
      <c r="AO34" s="37"/>
      <c r="AP34" s="37"/>
      <c r="AQ34" s="37"/>
      <c r="AR34" s="37"/>
      <c r="AS34" s="37"/>
      <c r="AT34" s="37"/>
      <c r="AU34" s="37"/>
      <c r="AV34" s="37"/>
      <c r="AW34" s="37"/>
      <c r="AX34" s="37"/>
      <c r="AY34" s="37"/>
      <c r="AZ34" s="37"/>
      <c r="BA34" s="37"/>
      <c r="BB34" s="37"/>
      <c r="BC34" s="37"/>
      <c r="BD34" s="37"/>
      <c r="BE34" s="37"/>
    </row>
    <row r="35" spans="2:57" s="9" customFormat="1" ht="22.5" customHeight="1">
      <c r="B35" s="247"/>
      <c r="C35" s="255"/>
      <c r="D35" s="259"/>
      <c r="E35" s="260"/>
      <c r="F35" s="261"/>
      <c r="G35" s="362"/>
      <c r="H35" s="357"/>
      <c r="I35" s="106" t="str">
        <f>IF(I34="","",TEXT(I34,"aaa"))</f>
        <v/>
      </c>
      <c r="J35" s="73" t="str">
        <f>IF(J34="","",TEXT(J34,"aaa"))</f>
        <v/>
      </c>
      <c r="K35" s="73" t="str">
        <f t="shared" ref="K35:X35" si="8">IF(K34="","",TEXT(K34,"aaa"))</f>
        <v/>
      </c>
      <c r="L35" s="73" t="str">
        <f t="shared" si="8"/>
        <v/>
      </c>
      <c r="M35" s="73" t="str">
        <f t="shared" si="8"/>
        <v/>
      </c>
      <c r="N35" s="73" t="str">
        <f t="shared" si="8"/>
        <v/>
      </c>
      <c r="O35" s="73" t="str">
        <f t="shared" si="8"/>
        <v/>
      </c>
      <c r="P35" s="73" t="str">
        <f t="shared" si="8"/>
        <v/>
      </c>
      <c r="Q35" s="73" t="str">
        <f t="shared" si="8"/>
        <v/>
      </c>
      <c r="R35" s="73" t="str">
        <f t="shared" si="8"/>
        <v/>
      </c>
      <c r="S35" s="73" t="str">
        <f t="shared" si="8"/>
        <v/>
      </c>
      <c r="T35" s="73" t="str">
        <f t="shared" si="8"/>
        <v/>
      </c>
      <c r="U35" s="73" t="str">
        <f t="shared" si="8"/>
        <v/>
      </c>
      <c r="V35" s="73" t="str">
        <f t="shared" si="8"/>
        <v/>
      </c>
      <c r="W35" s="73" t="str">
        <f t="shared" si="8"/>
        <v/>
      </c>
      <c r="X35" s="73" t="str">
        <f t="shared" si="8"/>
        <v/>
      </c>
      <c r="Y35" s="70" t="s">
        <v>44</v>
      </c>
      <c r="AJ35" s="37"/>
      <c r="AK35" s="37"/>
      <c r="AL35" s="37"/>
      <c r="AM35" s="37"/>
      <c r="AN35" s="37"/>
      <c r="AO35" s="37"/>
      <c r="AP35" s="37"/>
      <c r="AQ35" s="37"/>
      <c r="AR35" s="37"/>
      <c r="AS35" s="37"/>
      <c r="AT35" s="37"/>
      <c r="AU35" s="37"/>
      <c r="AV35" s="37"/>
      <c r="AW35" s="37"/>
      <c r="AX35" s="37"/>
      <c r="AY35" s="37"/>
      <c r="AZ35" s="37"/>
      <c r="BA35" s="37"/>
      <c r="BB35" s="37"/>
      <c r="BC35" s="37"/>
      <c r="BD35" s="37"/>
      <c r="BE35" s="37"/>
    </row>
    <row r="36" spans="2:57" s="9" customFormat="1" ht="34" customHeight="1">
      <c r="B36" s="247"/>
      <c r="C36" s="59"/>
      <c r="D36" s="290" t="s">
        <v>111</v>
      </c>
      <c r="E36" s="291"/>
      <c r="F36" s="292"/>
      <c r="G36" s="293" t="s">
        <v>29</v>
      </c>
      <c r="H36" s="349" t="s">
        <v>506</v>
      </c>
      <c r="I36" s="199"/>
      <c r="J36" s="42"/>
      <c r="K36" s="42"/>
      <c r="L36" s="42"/>
      <c r="M36" s="42"/>
      <c r="N36" s="42"/>
      <c r="O36" s="42"/>
      <c r="P36" s="42"/>
      <c r="Q36" s="42"/>
      <c r="R36" s="42"/>
      <c r="S36" s="42"/>
      <c r="T36" s="42"/>
      <c r="U36" s="42"/>
      <c r="V36" s="42"/>
      <c r="W36" s="42"/>
      <c r="X36" s="42"/>
      <c r="Y36" s="42"/>
      <c r="Z36" s="42"/>
      <c r="AA36" s="42"/>
      <c r="AJ36" s="37"/>
      <c r="AK36" s="37"/>
      <c r="AL36" s="37"/>
      <c r="AM36" s="37"/>
      <c r="AN36" s="37"/>
      <c r="AO36" s="37"/>
      <c r="AP36" s="37"/>
      <c r="AQ36" s="37"/>
      <c r="AR36" s="37"/>
      <c r="AS36" s="37"/>
      <c r="AT36" s="37"/>
      <c r="AU36" s="37"/>
      <c r="AV36" s="37"/>
      <c r="AW36" s="37"/>
      <c r="AX36" s="37"/>
      <c r="AY36" s="37"/>
      <c r="AZ36" s="37"/>
      <c r="BA36" s="37"/>
      <c r="BB36" s="37"/>
      <c r="BC36" s="37"/>
      <c r="BD36" s="37"/>
      <c r="BE36" s="37"/>
    </row>
    <row r="37" spans="2:57" s="9" customFormat="1" ht="22.5" customHeight="1">
      <c r="B37" s="247"/>
      <c r="C37" s="59"/>
      <c r="D37" s="267"/>
      <c r="E37" s="268"/>
      <c r="F37" s="269"/>
      <c r="G37" s="271"/>
      <c r="H37" s="350"/>
      <c r="I37" s="106" t="str">
        <f>IF(I36="","",TEXT(I36,"aaa"))</f>
        <v/>
      </c>
      <c r="J37" s="73" t="str">
        <f>IF(J36="","",TEXT(J36,"aaa"))</f>
        <v/>
      </c>
      <c r="K37" s="73" t="str">
        <f t="shared" ref="K37:AA37" si="9">IF(K36="","",TEXT(K36,"aaa"))</f>
        <v/>
      </c>
      <c r="L37" s="73" t="str">
        <f t="shared" si="9"/>
        <v/>
      </c>
      <c r="M37" s="73" t="str">
        <f t="shared" si="9"/>
        <v/>
      </c>
      <c r="N37" s="73" t="str">
        <f t="shared" si="9"/>
        <v/>
      </c>
      <c r="O37" s="73" t="str">
        <f t="shared" si="9"/>
        <v/>
      </c>
      <c r="P37" s="73" t="str">
        <f t="shared" si="9"/>
        <v/>
      </c>
      <c r="Q37" s="73" t="str">
        <f t="shared" si="9"/>
        <v/>
      </c>
      <c r="R37" s="73" t="str">
        <f t="shared" si="9"/>
        <v/>
      </c>
      <c r="S37" s="73" t="str">
        <f t="shared" si="9"/>
        <v/>
      </c>
      <c r="T37" s="73" t="str">
        <f t="shared" si="9"/>
        <v/>
      </c>
      <c r="U37" s="73" t="str">
        <f t="shared" si="9"/>
        <v/>
      </c>
      <c r="V37" s="73" t="str">
        <f t="shared" si="9"/>
        <v/>
      </c>
      <c r="W37" s="73" t="str">
        <f t="shared" si="9"/>
        <v/>
      </c>
      <c r="X37" s="73" t="str">
        <f t="shared" si="9"/>
        <v/>
      </c>
      <c r="Y37" s="73" t="str">
        <f t="shared" si="9"/>
        <v/>
      </c>
      <c r="Z37" s="73" t="str">
        <f t="shared" si="9"/>
        <v/>
      </c>
      <c r="AA37" s="73" t="str">
        <f t="shared" si="9"/>
        <v/>
      </c>
      <c r="AJ37" s="37"/>
      <c r="AK37" s="37"/>
      <c r="AL37" s="37"/>
      <c r="AM37" s="37"/>
      <c r="AN37" s="37"/>
      <c r="AO37" s="37"/>
      <c r="AP37" s="37"/>
      <c r="AQ37" s="37"/>
      <c r="AR37" s="37"/>
      <c r="AS37" s="37"/>
      <c r="AT37" s="37"/>
      <c r="AU37" s="37"/>
      <c r="AV37" s="37"/>
      <c r="AW37" s="37"/>
      <c r="AX37" s="37"/>
      <c r="AY37" s="37"/>
      <c r="AZ37" s="37"/>
      <c r="BA37" s="37"/>
      <c r="BB37" s="37"/>
      <c r="BC37" s="37"/>
      <c r="BD37" s="37"/>
      <c r="BE37" s="37"/>
    </row>
    <row r="38" spans="2:57" s="37" customFormat="1" ht="24" customHeight="1">
      <c r="B38" s="247"/>
      <c r="C38" s="34"/>
      <c r="D38" s="7" t="s">
        <v>132</v>
      </c>
      <c r="E38" s="38"/>
    </row>
    <row r="39" spans="2:57" s="37" customFormat="1" ht="19" customHeight="1" thickBot="1">
      <c r="B39" s="34"/>
      <c r="C39" s="34"/>
      <c r="D39" s="45"/>
      <c r="E39" s="38"/>
    </row>
    <row r="40" spans="2:57" ht="22.5" customHeight="1" thickTop="1" thickBot="1">
      <c r="B40" s="294" t="s">
        <v>24</v>
      </c>
      <c r="D40" s="252" t="s">
        <v>0</v>
      </c>
      <c r="E40" s="253"/>
      <c r="F40" s="254"/>
      <c r="G40" s="71" t="s">
        <v>1</v>
      </c>
      <c r="H40" s="40" t="s">
        <v>23</v>
      </c>
      <c r="I40" s="35">
        <v>1</v>
      </c>
      <c r="J40" s="35">
        <v>2</v>
      </c>
      <c r="K40" s="72">
        <v>3</v>
      </c>
      <c r="L40" s="72">
        <v>4</v>
      </c>
      <c r="M40" s="72">
        <v>5</v>
      </c>
      <c r="N40" s="72">
        <v>6</v>
      </c>
      <c r="O40" s="72">
        <v>7</v>
      </c>
      <c r="P40" s="72">
        <v>8</v>
      </c>
      <c r="Q40" s="72">
        <v>9</v>
      </c>
      <c r="R40" s="72">
        <v>10</v>
      </c>
      <c r="S40" s="72">
        <v>11</v>
      </c>
      <c r="T40" s="72">
        <v>12</v>
      </c>
      <c r="U40" s="72">
        <v>13</v>
      </c>
      <c r="V40" s="72">
        <v>14</v>
      </c>
      <c r="W40" s="72">
        <v>15</v>
      </c>
      <c r="X40" s="72">
        <v>16</v>
      </c>
      <c r="Y40" s="72">
        <v>17</v>
      </c>
      <c r="Z40" s="72">
        <v>18</v>
      </c>
      <c r="AA40" s="72">
        <v>19</v>
      </c>
      <c r="AB40" s="72">
        <v>20</v>
      </c>
      <c r="AC40" s="72">
        <v>21</v>
      </c>
      <c r="AD40" s="1"/>
      <c r="AE40" s="1"/>
      <c r="AF40" s="1"/>
      <c r="AG40" s="1"/>
      <c r="AH40" s="1"/>
      <c r="AI40" s="1"/>
      <c r="AJ40" s="1"/>
      <c r="AK40" s="1"/>
    </row>
    <row r="41" spans="2:57" s="9" customFormat="1" ht="34" customHeight="1" thickTop="1">
      <c r="B41" s="295"/>
      <c r="C41" s="1"/>
      <c r="D41" s="283" t="s">
        <v>113</v>
      </c>
      <c r="E41" s="283"/>
      <c r="F41" s="283"/>
      <c r="G41" s="366" t="s">
        <v>14</v>
      </c>
      <c r="H41" s="358" t="s">
        <v>506</v>
      </c>
      <c r="I41" s="199"/>
      <c r="J41" s="42"/>
      <c r="K41" s="42"/>
      <c r="L41" s="42"/>
      <c r="M41" s="42"/>
      <c r="N41" s="42"/>
      <c r="O41" s="42"/>
      <c r="P41" s="42"/>
      <c r="Q41" s="42"/>
      <c r="R41" s="78" t="s">
        <v>112</v>
      </c>
      <c r="S41" s="77"/>
      <c r="T41" s="77"/>
      <c r="U41" s="26"/>
      <c r="V41" s="26"/>
      <c r="W41" s="26"/>
      <c r="X41" s="26"/>
      <c r="Y41" s="26"/>
      <c r="Z41" s="26"/>
      <c r="AA41" s="26"/>
    </row>
    <row r="42" spans="2:57" s="9" customFormat="1" ht="22.5" customHeight="1">
      <c r="B42" s="295"/>
      <c r="C42" s="1"/>
      <c r="D42" s="284"/>
      <c r="E42" s="284"/>
      <c r="F42" s="284"/>
      <c r="G42" s="362"/>
      <c r="H42" s="357"/>
      <c r="I42" s="106" t="str">
        <f>IF(I41="","",TEXT(I41,"aaa"))</f>
        <v/>
      </c>
      <c r="J42" s="73" t="str">
        <f>IF(J41="","",TEXT(J41,"aaa"))</f>
        <v/>
      </c>
      <c r="K42" s="73" t="str">
        <f t="shared" ref="K42:Q42" si="10">IF(K41="","",TEXT(K41,"aaa"))</f>
        <v/>
      </c>
      <c r="L42" s="73" t="str">
        <f t="shared" si="10"/>
        <v/>
      </c>
      <c r="M42" s="73" t="str">
        <f t="shared" si="10"/>
        <v/>
      </c>
      <c r="N42" s="73" t="str">
        <f t="shared" si="10"/>
        <v/>
      </c>
      <c r="O42" s="73" t="str">
        <f t="shared" si="10"/>
        <v/>
      </c>
      <c r="P42" s="73" t="str">
        <f t="shared" si="10"/>
        <v/>
      </c>
      <c r="Q42" s="73" t="str">
        <f t="shared" si="10"/>
        <v/>
      </c>
      <c r="R42" s="70" t="s">
        <v>45</v>
      </c>
      <c r="S42" s="77"/>
      <c r="T42" s="77"/>
      <c r="U42" s="26"/>
      <c r="V42" s="26"/>
      <c r="W42" s="26"/>
      <c r="X42" s="26"/>
      <c r="Y42" s="26"/>
      <c r="Z42" s="26"/>
      <c r="AA42" s="26"/>
    </row>
    <row r="43" spans="2:57" s="9" customFormat="1" ht="34" customHeight="1">
      <c r="B43" s="295"/>
      <c r="C43" s="1"/>
      <c r="D43" s="283" t="s">
        <v>114</v>
      </c>
      <c r="E43" s="283"/>
      <c r="F43" s="283"/>
      <c r="G43" s="367" t="s">
        <v>5</v>
      </c>
      <c r="H43" s="349" t="s">
        <v>506</v>
      </c>
      <c r="I43" s="199"/>
      <c r="J43" s="42"/>
      <c r="K43" s="42"/>
      <c r="L43" s="42"/>
      <c r="M43" s="42"/>
      <c r="N43" s="42"/>
      <c r="O43" s="42"/>
      <c r="P43" s="42"/>
      <c r="Q43" s="42"/>
      <c r="R43" s="42"/>
      <c r="S43" s="42"/>
      <c r="T43" s="42"/>
      <c r="U43" s="42"/>
      <c r="V43" s="42"/>
      <c r="W43" s="42"/>
      <c r="X43" s="42"/>
      <c r="Y43" s="42"/>
      <c r="Z43" s="42"/>
      <c r="AA43" s="42"/>
      <c r="AB43" s="42"/>
      <c r="AC43" s="42"/>
      <c r="AD43" s="67"/>
      <c r="AE43" s="68"/>
      <c r="AF43" s="68"/>
    </row>
    <row r="44" spans="2:57" s="9" customFormat="1" ht="22.5" customHeight="1">
      <c r="B44" s="295"/>
      <c r="C44" s="1"/>
      <c r="D44" s="284"/>
      <c r="E44" s="284"/>
      <c r="F44" s="284"/>
      <c r="G44" s="362"/>
      <c r="H44" s="350"/>
      <c r="I44" s="106" t="str">
        <f>IF(I43="","",TEXT(I43,"aaa"))</f>
        <v/>
      </c>
      <c r="J44" s="73" t="str">
        <f>IF(J43="","",TEXT(J43,"aaa"))</f>
        <v/>
      </c>
      <c r="K44" s="73" t="str">
        <f t="shared" ref="K44:AC44" si="11">IF(K43="","",TEXT(K43,"aaa"))</f>
        <v/>
      </c>
      <c r="L44" s="73" t="str">
        <f t="shared" si="11"/>
        <v/>
      </c>
      <c r="M44" s="73" t="str">
        <f t="shared" si="11"/>
        <v/>
      </c>
      <c r="N44" s="73" t="str">
        <f t="shared" si="11"/>
        <v/>
      </c>
      <c r="O44" s="73" t="str">
        <f t="shared" si="11"/>
        <v/>
      </c>
      <c r="P44" s="73" t="str">
        <f t="shared" si="11"/>
        <v/>
      </c>
      <c r="Q44" s="73" t="str">
        <f t="shared" si="11"/>
        <v/>
      </c>
      <c r="R44" s="73" t="str">
        <f t="shared" si="11"/>
        <v/>
      </c>
      <c r="S44" s="73" t="str">
        <f t="shared" si="11"/>
        <v/>
      </c>
      <c r="T44" s="73" t="str">
        <f t="shared" si="11"/>
        <v/>
      </c>
      <c r="U44" s="73" t="str">
        <f t="shared" si="11"/>
        <v/>
      </c>
      <c r="V44" s="73" t="str">
        <f t="shared" si="11"/>
        <v/>
      </c>
      <c r="W44" s="73" t="str">
        <f t="shared" si="11"/>
        <v/>
      </c>
      <c r="X44" s="73" t="str">
        <f t="shared" si="11"/>
        <v/>
      </c>
      <c r="Y44" s="73" t="str">
        <f t="shared" si="11"/>
        <v/>
      </c>
      <c r="Z44" s="73" t="str">
        <f t="shared" si="11"/>
        <v/>
      </c>
      <c r="AA44" s="73" t="str">
        <f t="shared" si="11"/>
        <v/>
      </c>
      <c r="AB44" s="73" t="str">
        <f t="shared" si="11"/>
        <v/>
      </c>
      <c r="AC44" s="73" t="str">
        <f t="shared" si="11"/>
        <v/>
      </c>
      <c r="AD44" s="70" t="s">
        <v>46</v>
      </c>
      <c r="AE44" s="68"/>
      <c r="AF44" s="68"/>
    </row>
    <row r="45" spans="2:57" s="9" customFormat="1" ht="34" customHeight="1">
      <c r="B45" s="295"/>
      <c r="C45" s="1"/>
      <c r="D45" s="286" t="s">
        <v>115</v>
      </c>
      <c r="E45" s="286"/>
      <c r="F45" s="286"/>
      <c r="G45" s="363" t="s">
        <v>31</v>
      </c>
      <c r="H45" s="357" t="s">
        <v>506</v>
      </c>
      <c r="I45" s="199"/>
      <c r="J45" s="42"/>
      <c r="K45" s="42"/>
      <c r="L45" s="42"/>
      <c r="M45" s="42"/>
      <c r="N45" s="42"/>
      <c r="O45" s="42"/>
      <c r="P45" s="42"/>
      <c r="Q45" s="42"/>
      <c r="R45" s="42"/>
      <c r="S45" s="42"/>
      <c r="T45" s="42"/>
      <c r="U45" s="42"/>
      <c r="W45" s="48"/>
      <c r="X45" s="48"/>
      <c r="Y45" s="48"/>
      <c r="Z45" s="48"/>
      <c r="AA45" s="48"/>
      <c r="AB45" s="48"/>
      <c r="AC45" s="48"/>
    </row>
    <row r="46" spans="2:57" s="9" customFormat="1" ht="22.5" customHeight="1" thickBot="1">
      <c r="B46" s="295"/>
      <c r="C46" s="1"/>
      <c r="D46" s="287"/>
      <c r="E46" s="287"/>
      <c r="F46" s="287"/>
      <c r="G46" s="364"/>
      <c r="H46" s="365"/>
      <c r="I46" s="106" t="str">
        <f>IF(I45="","",TEXT(I45,"aaa"))</f>
        <v/>
      </c>
      <c r="J46" s="73" t="str">
        <f>IF(J45="","",TEXT(J45,"aaa"))</f>
        <v/>
      </c>
      <c r="K46" s="73" t="str">
        <f t="shared" ref="K46:U46" si="12">IF(K45="","",TEXT(K45,"aaa"))</f>
        <v/>
      </c>
      <c r="L46" s="73" t="str">
        <f t="shared" si="12"/>
        <v/>
      </c>
      <c r="M46" s="73" t="str">
        <f t="shared" si="12"/>
        <v/>
      </c>
      <c r="N46" s="73" t="str">
        <f t="shared" si="12"/>
        <v/>
      </c>
      <c r="O46" s="73" t="str">
        <f t="shared" si="12"/>
        <v/>
      </c>
      <c r="P46" s="73" t="str">
        <f t="shared" si="12"/>
        <v/>
      </c>
      <c r="Q46" s="73" t="str">
        <f t="shared" si="12"/>
        <v/>
      </c>
      <c r="R46" s="73" t="str">
        <f t="shared" si="12"/>
        <v/>
      </c>
      <c r="S46" s="73" t="str">
        <f t="shared" si="12"/>
        <v/>
      </c>
      <c r="T46" s="73" t="str">
        <f t="shared" si="12"/>
        <v/>
      </c>
      <c r="U46" s="73" t="str">
        <f t="shared" si="12"/>
        <v/>
      </c>
      <c r="V46" s="70" t="s">
        <v>30</v>
      </c>
      <c r="W46" s="48"/>
      <c r="X46" s="48"/>
      <c r="Y46" s="48"/>
      <c r="Z46" s="48"/>
      <c r="AA46" s="48"/>
      <c r="AB46" s="48"/>
      <c r="AC46" s="48"/>
    </row>
    <row r="47" spans="2:57" s="9" customFormat="1" ht="22.5" customHeight="1" thickTop="1" thickBot="1">
      <c r="B47" s="295"/>
      <c r="C47" s="1"/>
      <c r="D47" s="213" t="s">
        <v>0</v>
      </c>
      <c r="E47" s="214"/>
      <c r="F47" s="215"/>
      <c r="G47" s="61" t="s">
        <v>1</v>
      </c>
      <c r="H47" s="40" t="s">
        <v>23</v>
      </c>
      <c r="I47" s="35">
        <v>1</v>
      </c>
      <c r="J47" s="35">
        <v>2</v>
      </c>
      <c r="K47" s="40">
        <v>3</v>
      </c>
      <c r="L47" s="40">
        <v>4</v>
      </c>
      <c r="M47" s="40">
        <v>5</v>
      </c>
      <c r="N47" s="40">
        <v>6</v>
      </c>
      <c r="O47" s="40">
        <v>7</v>
      </c>
      <c r="P47" s="40">
        <v>8</v>
      </c>
      <c r="Q47" s="40">
        <v>9</v>
      </c>
      <c r="R47" s="40">
        <v>10</v>
      </c>
      <c r="S47" s="40">
        <v>11</v>
      </c>
      <c r="T47" s="40">
        <v>12</v>
      </c>
      <c r="U47" s="40">
        <v>13</v>
      </c>
      <c r="V47" s="40">
        <v>14</v>
      </c>
      <c r="W47" s="40">
        <v>15</v>
      </c>
      <c r="X47" s="48"/>
      <c r="Y47" s="48"/>
      <c r="Z47" s="48"/>
      <c r="AA47" s="48"/>
      <c r="AB47" s="48"/>
      <c r="AC47" s="48"/>
    </row>
    <row r="48" spans="2:57" s="9" customFormat="1" ht="34" customHeight="1" thickTop="1">
      <c r="B48" s="295"/>
      <c r="C48" s="1"/>
      <c r="D48" s="348" t="s">
        <v>116</v>
      </c>
      <c r="E48" s="272"/>
      <c r="F48" s="273"/>
      <c r="G48" s="308" t="s">
        <v>25</v>
      </c>
      <c r="H48" s="358" t="s">
        <v>506</v>
      </c>
      <c r="I48" s="199"/>
      <c r="J48" s="42"/>
      <c r="K48" s="42"/>
      <c r="L48" s="42"/>
      <c r="M48" s="42"/>
      <c r="N48" s="42"/>
      <c r="O48" s="42"/>
      <c r="P48" s="42"/>
      <c r="Q48" s="42"/>
      <c r="R48" s="42"/>
      <c r="S48" s="42"/>
      <c r="T48" s="42"/>
      <c r="U48" s="42"/>
      <c r="V48" s="42"/>
      <c r="W48" s="42"/>
      <c r="X48" s="48"/>
      <c r="Y48" s="48"/>
      <c r="Z48" s="48"/>
      <c r="AA48" s="48"/>
      <c r="AB48" s="48"/>
      <c r="AC48" s="48"/>
    </row>
    <row r="49" spans="2:37" s="9" customFormat="1" ht="22.5" customHeight="1">
      <c r="B49" s="295"/>
      <c r="C49" s="1"/>
      <c r="D49" s="274"/>
      <c r="E49" s="275"/>
      <c r="F49" s="276"/>
      <c r="G49" s="278"/>
      <c r="H49" s="357"/>
      <c r="I49" s="106" t="str">
        <f>IF(I48="","",TEXT(I48,"aaa"))</f>
        <v/>
      </c>
      <c r="J49" s="73" t="str">
        <f>IF(J48="","",TEXT(J48,"aaa"))</f>
        <v/>
      </c>
      <c r="K49" s="73" t="str">
        <f t="shared" ref="K49:W49" si="13">IF(K48="","",TEXT(K48,"aaa"))</f>
        <v/>
      </c>
      <c r="L49" s="73" t="str">
        <f t="shared" si="13"/>
        <v/>
      </c>
      <c r="M49" s="73" t="str">
        <f t="shared" si="13"/>
        <v/>
      </c>
      <c r="N49" s="73" t="str">
        <f t="shared" si="13"/>
        <v/>
      </c>
      <c r="O49" s="73" t="str">
        <f t="shared" si="13"/>
        <v/>
      </c>
      <c r="P49" s="73" t="str">
        <f t="shared" si="13"/>
        <v/>
      </c>
      <c r="Q49" s="73" t="str">
        <f t="shared" si="13"/>
        <v/>
      </c>
      <c r="R49" s="73" t="str">
        <f t="shared" si="13"/>
        <v/>
      </c>
      <c r="S49" s="73" t="str">
        <f t="shared" si="13"/>
        <v/>
      </c>
      <c r="T49" s="73" t="str">
        <f t="shared" si="13"/>
        <v/>
      </c>
      <c r="U49" s="73" t="str">
        <f t="shared" si="13"/>
        <v/>
      </c>
      <c r="V49" s="73" t="str">
        <f t="shared" si="13"/>
        <v/>
      </c>
      <c r="W49" s="73" t="str">
        <f t="shared" si="13"/>
        <v/>
      </c>
      <c r="X49" s="70" t="s">
        <v>40</v>
      </c>
      <c r="Y49" s="48"/>
      <c r="Z49" s="48"/>
      <c r="AA49" s="48"/>
      <c r="AB49" s="48"/>
      <c r="AC49" s="48"/>
    </row>
    <row r="50" spans="2:37" s="9" customFormat="1" ht="24" customHeight="1">
      <c r="B50" s="295"/>
      <c r="C50" s="1"/>
      <c r="D50" s="7" t="s">
        <v>131</v>
      </c>
      <c r="E50" s="1"/>
      <c r="F50" s="1"/>
      <c r="G50" s="1"/>
      <c r="H50" s="1"/>
      <c r="I50" s="1"/>
      <c r="J50" s="1"/>
      <c r="K50" s="1"/>
      <c r="L50" s="1"/>
      <c r="M50" s="1"/>
      <c r="N50" s="1"/>
      <c r="O50" s="1"/>
      <c r="P50" s="1"/>
      <c r="Q50" s="1"/>
      <c r="R50" s="1"/>
      <c r="S50" s="1"/>
      <c r="T50" s="1"/>
      <c r="U50" s="1"/>
      <c r="V50" s="1"/>
      <c r="W50" s="1"/>
      <c r="X50" s="1"/>
      <c r="Y50" s="1"/>
      <c r="Z50" s="1"/>
      <c r="AA50" s="1"/>
      <c r="AB50" s="1"/>
      <c r="AC50" s="1"/>
    </row>
    <row r="51" spans="2:37" s="37" customFormat="1" ht="19" customHeight="1" thickBot="1">
      <c r="B51" s="34"/>
      <c r="C51" s="34"/>
      <c r="D51" s="45"/>
      <c r="E51" s="38"/>
    </row>
    <row r="52" spans="2:37" ht="22.5" customHeight="1" thickTop="1" thickBot="1">
      <c r="B52" s="294" t="s">
        <v>6</v>
      </c>
      <c r="D52" s="252" t="s">
        <v>0</v>
      </c>
      <c r="E52" s="253"/>
      <c r="F52" s="254"/>
      <c r="G52" s="44" t="s">
        <v>1</v>
      </c>
      <c r="H52" s="40" t="s">
        <v>23</v>
      </c>
      <c r="I52" s="35">
        <v>1</v>
      </c>
      <c r="J52" s="35">
        <v>2</v>
      </c>
      <c r="K52" s="72">
        <v>3</v>
      </c>
      <c r="L52" s="72">
        <v>4</v>
      </c>
      <c r="M52" s="72">
        <v>5</v>
      </c>
      <c r="N52" s="72">
        <v>6</v>
      </c>
      <c r="O52" s="72">
        <v>7</v>
      </c>
      <c r="P52" s="72">
        <v>8</v>
      </c>
      <c r="Q52" s="72">
        <v>9</v>
      </c>
      <c r="R52" s="72">
        <v>10</v>
      </c>
      <c r="S52" s="72">
        <v>11</v>
      </c>
      <c r="T52" s="72">
        <v>12</v>
      </c>
      <c r="U52" s="72">
        <v>13</v>
      </c>
      <c r="V52" s="72">
        <v>14</v>
      </c>
      <c r="W52" s="72">
        <v>15</v>
      </c>
      <c r="X52" s="72">
        <v>16</v>
      </c>
      <c r="Y52" s="72">
        <v>17</v>
      </c>
      <c r="Z52" s="72">
        <v>18</v>
      </c>
      <c r="AA52" s="72">
        <v>19</v>
      </c>
      <c r="AB52" s="72">
        <v>20</v>
      </c>
      <c r="AC52" s="72">
        <v>21</v>
      </c>
      <c r="AD52" s="72">
        <v>22</v>
      </c>
      <c r="AE52" s="72">
        <v>23</v>
      </c>
      <c r="AF52" s="72">
        <v>24</v>
      </c>
      <c r="AG52" s="72">
        <v>25</v>
      </c>
      <c r="AH52" s="72">
        <v>26</v>
      </c>
      <c r="AI52" s="72">
        <v>27</v>
      </c>
      <c r="AJ52" s="1"/>
      <c r="AK52" s="1"/>
    </row>
    <row r="53" spans="2:37" ht="34" customHeight="1" thickTop="1">
      <c r="B53" s="295"/>
      <c r="D53" s="304" t="s">
        <v>117</v>
      </c>
      <c r="E53" s="305"/>
      <c r="F53" s="306"/>
      <c r="G53" s="361" t="s">
        <v>35</v>
      </c>
      <c r="H53" s="358" t="s">
        <v>506</v>
      </c>
      <c r="I53" s="199"/>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78" t="s">
        <v>36</v>
      </c>
      <c r="AK53" s="1"/>
    </row>
    <row r="54" spans="2:37" ht="22.5" customHeight="1">
      <c r="B54" s="295"/>
      <c r="D54" s="259"/>
      <c r="E54" s="260"/>
      <c r="F54" s="261"/>
      <c r="G54" s="362"/>
      <c r="H54" s="357"/>
      <c r="I54" s="106" t="str">
        <f>IF(I53="","",TEXT(I53,"aaa"))</f>
        <v/>
      </c>
      <c r="J54" s="73" t="str">
        <f>IF(J53="","",TEXT(J53,"aaa"))</f>
        <v/>
      </c>
      <c r="K54" s="73" t="str">
        <f t="shared" ref="K54:AI54" si="14">IF(K53="","",TEXT(K53,"aaa"))</f>
        <v/>
      </c>
      <c r="L54" s="73" t="str">
        <f t="shared" si="14"/>
        <v/>
      </c>
      <c r="M54" s="73" t="str">
        <f t="shared" si="14"/>
        <v/>
      </c>
      <c r="N54" s="73" t="str">
        <f t="shared" si="14"/>
        <v/>
      </c>
      <c r="O54" s="73" t="str">
        <f t="shared" si="14"/>
        <v/>
      </c>
      <c r="P54" s="73" t="str">
        <f t="shared" si="14"/>
        <v/>
      </c>
      <c r="Q54" s="73" t="str">
        <f t="shared" si="14"/>
        <v/>
      </c>
      <c r="R54" s="73" t="str">
        <f t="shared" si="14"/>
        <v/>
      </c>
      <c r="S54" s="73" t="str">
        <f t="shared" si="14"/>
        <v/>
      </c>
      <c r="T54" s="73" t="str">
        <f t="shared" si="14"/>
        <v/>
      </c>
      <c r="U54" s="73" t="str">
        <f t="shared" si="14"/>
        <v/>
      </c>
      <c r="V54" s="73" t="str">
        <f t="shared" si="14"/>
        <v/>
      </c>
      <c r="W54" s="73" t="str">
        <f t="shared" si="14"/>
        <v/>
      </c>
      <c r="X54" s="73" t="str">
        <f t="shared" si="14"/>
        <v/>
      </c>
      <c r="Y54" s="73" t="str">
        <f t="shared" si="14"/>
        <v/>
      </c>
      <c r="Z54" s="73" t="str">
        <f t="shared" si="14"/>
        <v/>
      </c>
      <c r="AA54" s="73" t="str">
        <f t="shared" si="14"/>
        <v/>
      </c>
      <c r="AB54" s="73" t="str">
        <f t="shared" si="14"/>
        <v/>
      </c>
      <c r="AC54" s="73" t="str">
        <f t="shared" si="14"/>
        <v/>
      </c>
      <c r="AD54" s="73" t="str">
        <f t="shared" si="14"/>
        <v/>
      </c>
      <c r="AE54" s="73" t="str">
        <f t="shared" si="14"/>
        <v/>
      </c>
      <c r="AF54" s="73" t="str">
        <f t="shared" si="14"/>
        <v/>
      </c>
      <c r="AG54" s="73" t="str">
        <f t="shared" si="14"/>
        <v/>
      </c>
      <c r="AH54" s="73" t="str">
        <f t="shared" si="14"/>
        <v/>
      </c>
      <c r="AI54" s="73" t="str">
        <f t="shared" si="14"/>
        <v/>
      </c>
      <c r="AJ54" s="70" t="s">
        <v>47</v>
      </c>
      <c r="AK54" s="1"/>
    </row>
    <row r="55" spans="2:37" ht="34" customHeight="1">
      <c r="B55" s="295"/>
      <c r="D55" s="296" t="s">
        <v>118</v>
      </c>
      <c r="E55" s="297"/>
      <c r="F55" s="298"/>
      <c r="G55" s="363" t="s">
        <v>15</v>
      </c>
      <c r="H55" s="349" t="s">
        <v>506</v>
      </c>
      <c r="I55" s="199"/>
      <c r="J55" s="42"/>
      <c r="K55" s="42"/>
      <c r="L55" s="42"/>
      <c r="M55" s="42"/>
      <c r="N55" s="42"/>
      <c r="O55" s="42"/>
      <c r="P55" s="42"/>
      <c r="Q55" s="42"/>
      <c r="R55" s="42"/>
      <c r="S55" s="42"/>
      <c r="T55" s="42"/>
      <c r="U55" s="42"/>
      <c r="V55" s="42"/>
      <c r="W55" s="42"/>
      <c r="X55" s="42"/>
      <c r="Y55" s="48"/>
      <c r="Z55" s="48"/>
      <c r="AA55" s="48"/>
      <c r="AB55" s="48"/>
      <c r="AC55" s="48"/>
      <c r="AD55" s="48"/>
      <c r="AE55" s="48"/>
      <c r="AF55" s="48"/>
      <c r="AG55" s="48"/>
      <c r="AH55" s="48"/>
      <c r="AI55" s="1"/>
      <c r="AJ55" s="1"/>
      <c r="AK55" s="1"/>
    </row>
    <row r="56" spans="2:37" ht="22.5" customHeight="1">
      <c r="B56" s="295"/>
      <c r="D56" s="299"/>
      <c r="E56" s="300"/>
      <c r="F56" s="301"/>
      <c r="G56" s="360"/>
      <c r="H56" s="350"/>
      <c r="I56" s="106" t="str">
        <f>IF(I55="","",TEXT(I55,"aaa"))</f>
        <v/>
      </c>
      <c r="J56" s="73" t="str">
        <f>IF(J55="","",TEXT(J55,"aaa"))</f>
        <v/>
      </c>
      <c r="K56" s="73" t="str">
        <f t="shared" ref="K56:X56" si="15">IF(K55="","",TEXT(K55,"aaa"))</f>
        <v/>
      </c>
      <c r="L56" s="73" t="str">
        <f t="shared" si="15"/>
        <v/>
      </c>
      <c r="M56" s="73" t="str">
        <f t="shared" si="15"/>
        <v/>
      </c>
      <c r="N56" s="73" t="str">
        <f t="shared" si="15"/>
        <v/>
      </c>
      <c r="O56" s="73" t="str">
        <f t="shared" si="15"/>
        <v/>
      </c>
      <c r="P56" s="73" t="str">
        <f t="shared" si="15"/>
        <v/>
      </c>
      <c r="Q56" s="73" t="str">
        <f t="shared" si="15"/>
        <v/>
      </c>
      <c r="R56" s="73" t="str">
        <f t="shared" si="15"/>
        <v/>
      </c>
      <c r="S56" s="73" t="str">
        <f t="shared" si="15"/>
        <v/>
      </c>
      <c r="T56" s="73" t="str">
        <f t="shared" si="15"/>
        <v/>
      </c>
      <c r="U56" s="73" t="str">
        <f t="shared" si="15"/>
        <v/>
      </c>
      <c r="V56" s="73" t="str">
        <f t="shared" si="15"/>
        <v/>
      </c>
      <c r="W56" s="73" t="str">
        <f t="shared" si="15"/>
        <v/>
      </c>
      <c r="X56" s="73" t="str">
        <f t="shared" si="15"/>
        <v/>
      </c>
      <c r="Y56" s="48"/>
      <c r="Z56" s="48"/>
      <c r="AA56" s="48"/>
      <c r="AB56" s="48"/>
      <c r="AC56" s="48"/>
      <c r="AD56" s="48"/>
      <c r="AE56" s="48"/>
      <c r="AF56" s="48"/>
      <c r="AG56" s="48"/>
      <c r="AH56" s="48"/>
      <c r="AI56" s="1"/>
      <c r="AJ56" s="1"/>
      <c r="AK56" s="1"/>
    </row>
    <row r="57" spans="2:37" ht="24" customHeight="1">
      <c r="B57" s="295"/>
      <c r="D57" s="7" t="s">
        <v>133</v>
      </c>
      <c r="E57" s="1"/>
      <c r="Q57" s="1"/>
      <c r="R57" s="1"/>
      <c r="AC57" s="1"/>
      <c r="AD57" s="1"/>
      <c r="AE57" s="1"/>
      <c r="AF57" s="1"/>
      <c r="AG57" s="1"/>
      <c r="AH57" s="1"/>
      <c r="AI57" s="1"/>
      <c r="AJ57" s="1"/>
      <c r="AK57" s="1"/>
    </row>
    <row r="58" spans="2:37" s="37" customFormat="1" ht="19" customHeight="1" thickBot="1">
      <c r="B58" s="34"/>
      <c r="C58" s="34"/>
      <c r="D58" s="45"/>
      <c r="E58" s="38"/>
    </row>
    <row r="59" spans="2:37" ht="22.5" customHeight="1" thickTop="1" thickBot="1">
      <c r="B59" s="294" t="s">
        <v>7</v>
      </c>
      <c r="C59" s="14"/>
      <c r="D59" s="252" t="s">
        <v>0</v>
      </c>
      <c r="E59" s="253"/>
      <c r="F59" s="254"/>
      <c r="G59" s="44" t="s">
        <v>1</v>
      </c>
      <c r="H59" s="40" t="s">
        <v>23</v>
      </c>
      <c r="I59" s="35">
        <v>1</v>
      </c>
      <c r="J59" s="35">
        <v>2</v>
      </c>
      <c r="K59" s="72">
        <v>3</v>
      </c>
      <c r="L59" s="72">
        <v>4</v>
      </c>
      <c r="M59" s="72">
        <v>5</v>
      </c>
      <c r="N59" s="35">
        <v>6</v>
      </c>
      <c r="O59" s="35">
        <v>7</v>
      </c>
      <c r="P59" s="72">
        <v>8</v>
      </c>
      <c r="Q59" s="72">
        <v>9</v>
      </c>
      <c r="R59" s="72">
        <v>10</v>
      </c>
      <c r="S59" s="35">
        <v>11</v>
      </c>
      <c r="T59" s="35">
        <v>12</v>
      </c>
      <c r="U59" s="72">
        <v>13</v>
      </c>
      <c r="V59" s="72">
        <v>14</v>
      </c>
      <c r="W59" s="72">
        <v>15</v>
      </c>
      <c r="AC59" s="1"/>
      <c r="AD59" s="1"/>
      <c r="AE59" s="1"/>
      <c r="AF59" s="1"/>
      <c r="AG59" s="1"/>
      <c r="AH59" s="1"/>
      <c r="AI59" s="1"/>
      <c r="AJ59" s="1"/>
      <c r="AK59" s="1"/>
    </row>
    <row r="60" spans="2:37" ht="34" customHeight="1" thickTop="1">
      <c r="B60" s="295"/>
      <c r="C60" s="14"/>
      <c r="D60" s="304" t="s">
        <v>119</v>
      </c>
      <c r="E60" s="305"/>
      <c r="F60" s="306"/>
      <c r="G60" s="361" t="s">
        <v>16</v>
      </c>
      <c r="H60" s="358" t="s">
        <v>506</v>
      </c>
      <c r="I60" s="199"/>
      <c r="J60" s="42"/>
      <c r="K60" s="42"/>
      <c r="L60" s="42"/>
      <c r="M60" s="42"/>
      <c r="N60" s="4"/>
      <c r="O60" s="4"/>
      <c r="P60" s="4"/>
      <c r="Q60" s="4"/>
      <c r="R60" s="4"/>
      <c r="S60" s="4"/>
      <c r="T60" s="4"/>
      <c r="U60" s="4"/>
      <c r="V60" s="4"/>
      <c r="W60" s="4"/>
      <c r="X60" s="4"/>
      <c r="Y60" s="4"/>
      <c r="Z60" s="4"/>
      <c r="AA60" s="4"/>
      <c r="AB60" s="4"/>
      <c r="AC60" s="12"/>
      <c r="AD60" s="12"/>
      <c r="AE60" s="12"/>
      <c r="AF60" s="12"/>
      <c r="AG60" s="12"/>
      <c r="AH60" s="12"/>
      <c r="AI60" s="1"/>
      <c r="AJ60" s="1"/>
      <c r="AK60" s="1"/>
    </row>
    <row r="61" spans="2:37" ht="22.5" customHeight="1">
      <c r="B61" s="295"/>
      <c r="C61" s="14"/>
      <c r="D61" s="259"/>
      <c r="E61" s="260"/>
      <c r="F61" s="261"/>
      <c r="G61" s="362"/>
      <c r="H61" s="357"/>
      <c r="I61" s="106" t="str">
        <f>IF(I60="","",TEXT(I60,"aaa"))</f>
        <v/>
      </c>
      <c r="J61" s="73" t="str">
        <f>IF(J60="","",TEXT(J60,"aaa"))</f>
        <v/>
      </c>
      <c r="K61" s="73" t="str">
        <f t="shared" ref="K61:M61" si="16">IF(K60="","",TEXT(K60,"aaa"))</f>
        <v/>
      </c>
      <c r="L61" s="73" t="str">
        <f t="shared" si="16"/>
        <v/>
      </c>
      <c r="M61" s="73" t="str">
        <f t="shared" si="16"/>
        <v/>
      </c>
      <c r="N61" s="70" t="s">
        <v>48</v>
      </c>
      <c r="O61" s="4"/>
      <c r="P61" s="4"/>
      <c r="Q61" s="4"/>
      <c r="R61" s="4"/>
      <c r="S61" s="4"/>
      <c r="T61" s="4"/>
      <c r="U61" s="4"/>
      <c r="V61" s="4"/>
      <c r="W61" s="4"/>
      <c r="X61" s="4"/>
      <c r="Y61" s="4"/>
      <c r="Z61" s="4"/>
      <c r="AA61" s="4"/>
      <c r="AB61" s="4"/>
      <c r="AC61" s="1"/>
      <c r="AD61" s="1"/>
      <c r="AE61" s="1"/>
      <c r="AF61" s="1"/>
      <c r="AG61" s="1"/>
      <c r="AH61" s="1"/>
      <c r="AI61" s="1"/>
      <c r="AJ61" s="1"/>
      <c r="AK61" s="1"/>
    </row>
    <row r="62" spans="2:37" ht="34" customHeight="1">
      <c r="B62" s="295"/>
      <c r="C62" s="14"/>
      <c r="D62" s="309" t="s">
        <v>120</v>
      </c>
      <c r="E62" s="310"/>
      <c r="F62" s="311"/>
      <c r="G62" s="359" t="s">
        <v>4</v>
      </c>
      <c r="H62" s="349" t="s">
        <v>506</v>
      </c>
      <c r="I62" s="199"/>
      <c r="J62" s="42"/>
      <c r="K62" s="42"/>
      <c r="L62" s="42"/>
      <c r="M62" s="42"/>
      <c r="N62" s="42"/>
      <c r="O62" s="42"/>
      <c r="P62" s="42"/>
      <c r="Q62" s="42"/>
      <c r="R62" s="42"/>
      <c r="S62" s="42"/>
      <c r="T62" s="42"/>
      <c r="U62" s="42"/>
      <c r="V62" s="42"/>
      <c r="W62" s="42"/>
      <c r="X62" s="4"/>
      <c r="Y62" s="4"/>
      <c r="Z62" s="4"/>
      <c r="AA62" s="4"/>
      <c r="AB62" s="4"/>
      <c r="AD62" s="1"/>
      <c r="AE62" s="1"/>
      <c r="AF62" s="1"/>
      <c r="AG62" s="1"/>
      <c r="AH62" s="1"/>
      <c r="AI62" s="1"/>
      <c r="AJ62" s="1"/>
      <c r="AK62" s="1"/>
    </row>
    <row r="63" spans="2:37" ht="22.5" customHeight="1">
      <c r="B63" s="295"/>
      <c r="C63" s="14"/>
      <c r="D63" s="299"/>
      <c r="E63" s="300"/>
      <c r="F63" s="301"/>
      <c r="G63" s="360"/>
      <c r="H63" s="350"/>
      <c r="I63" s="106" t="str">
        <f>IF(I62="","",TEXT(I62,"aaa"))</f>
        <v/>
      </c>
      <c r="J63" s="73" t="str">
        <f>IF(J62="","",TEXT(J62,"aaa"))</f>
        <v/>
      </c>
      <c r="K63" s="73" t="str">
        <f t="shared" ref="K63:W63" si="17">IF(K62="","",TEXT(K62,"aaa"))</f>
        <v/>
      </c>
      <c r="L63" s="73" t="str">
        <f t="shared" si="17"/>
        <v/>
      </c>
      <c r="M63" s="73" t="str">
        <f t="shared" si="17"/>
        <v/>
      </c>
      <c r="N63" s="73" t="str">
        <f t="shared" si="17"/>
        <v/>
      </c>
      <c r="O63" s="73" t="str">
        <f t="shared" si="17"/>
        <v/>
      </c>
      <c r="P63" s="73" t="str">
        <f t="shared" si="17"/>
        <v/>
      </c>
      <c r="Q63" s="73" t="str">
        <f t="shared" si="17"/>
        <v/>
      </c>
      <c r="R63" s="73" t="str">
        <f t="shared" si="17"/>
        <v/>
      </c>
      <c r="S63" s="73" t="str">
        <f t="shared" si="17"/>
        <v/>
      </c>
      <c r="T63" s="73" t="str">
        <f t="shared" si="17"/>
        <v/>
      </c>
      <c r="U63" s="73" t="str">
        <f t="shared" si="17"/>
        <v/>
      </c>
      <c r="V63" s="73" t="str">
        <f t="shared" si="17"/>
        <v/>
      </c>
      <c r="W63" s="73" t="str">
        <f t="shared" si="17"/>
        <v/>
      </c>
      <c r="X63" s="4"/>
      <c r="Y63" s="4"/>
      <c r="Z63" s="4"/>
      <c r="AA63" s="4"/>
      <c r="AB63" s="4"/>
      <c r="AD63" s="1"/>
      <c r="AE63" s="1"/>
      <c r="AF63" s="1"/>
      <c r="AG63" s="1"/>
      <c r="AH63" s="1"/>
      <c r="AI63" s="1"/>
      <c r="AJ63" s="1"/>
      <c r="AK63" s="1"/>
    </row>
    <row r="64" spans="2:37" ht="24" customHeight="1" thickBot="1">
      <c r="B64" s="303"/>
      <c r="C64" s="14"/>
      <c r="D64" s="7" t="s">
        <v>133</v>
      </c>
      <c r="E64" s="33"/>
      <c r="F64" s="33"/>
      <c r="G64" s="16"/>
      <c r="H64" s="17"/>
      <c r="I64" s="18"/>
      <c r="J64" s="19"/>
      <c r="K64" s="19"/>
      <c r="L64" s="19"/>
      <c r="M64" s="19"/>
      <c r="N64" s="20"/>
      <c r="O64" s="20"/>
      <c r="P64" s="20"/>
      <c r="Q64" s="20"/>
      <c r="R64" s="20"/>
      <c r="S64" s="20"/>
      <c r="T64" s="4"/>
      <c r="U64" s="4"/>
      <c r="V64" s="4"/>
      <c r="W64" s="4"/>
      <c r="X64" s="4"/>
      <c r="Y64" s="4"/>
      <c r="Z64" s="4"/>
      <c r="AA64" s="4"/>
      <c r="AB64" s="4"/>
      <c r="AJ64" s="1"/>
      <c r="AK64" s="1"/>
    </row>
    <row r="65" spans="2:40" ht="24" customHeight="1" thickBot="1">
      <c r="B65" s="15"/>
      <c r="C65" s="14"/>
      <c r="D65" s="33"/>
      <c r="E65" s="33"/>
      <c r="F65" s="33"/>
      <c r="G65" s="16"/>
      <c r="H65" s="17"/>
      <c r="I65" s="18"/>
      <c r="J65" s="19"/>
      <c r="K65" s="19"/>
      <c r="L65" s="19"/>
      <c r="M65" s="19"/>
      <c r="N65" s="20"/>
      <c r="O65" s="20"/>
      <c r="P65" s="20"/>
      <c r="Q65" s="20"/>
      <c r="R65" s="20"/>
      <c r="S65" s="20"/>
      <c r="T65" s="4"/>
      <c r="U65" s="4"/>
      <c r="V65" s="4"/>
      <c r="W65" s="4"/>
      <c r="X65" s="4"/>
      <c r="Y65" s="4"/>
      <c r="Z65" s="4"/>
      <c r="AA65" s="4"/>
      <c r="AB65" s="4"/>
      <c r="AJ65" s="1"/>
      <c r="AK65" s="1"/>
    </row>
    <row r="66" spans="2:40" ht="24" customHeight="1" thickBot="1">
      <c r="B66" s="108" t="s">
        <v>26</v>
      </c>
      <c r="C66" s="109"/>
      <c r="D66" s="109"/>
      <c r="E66" s="109"/>
      <c r="F66" s="109"/>
      <c r="G66" s="109"/>
      <c r="H66" s="109"/>
      <c r="I66" s="109"/>
      <c r="J66" s="109"/>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1"/>
      <c r="AK66" s="111"/>
      <c r="AL66" s="111"/>
      <c r="AM66" s="111"/>
      <c r="AN66" s="112"/>
    </row>
    <row r="67" spans="2:40" ht="24" customHeight="1" thickBot="1">
      <c r="B67" s="50"/>
      <c r="C67" s="51"/>
      <c r="D67" s="51"/>
      <c r="E67" s="51"/>
      <c r="F67" s="51"/>
      <c r="G67" s="51"/>
      <c r="H67" s="51"/>
      <c r="I67" s="51"/>
      <c r="J67" s="51"/>
      <c r="K67" s="51"/>
      <c r="L67" s="51"/>
      <c r="M67" s="51"/>
      <c r="N67" s="51"/>
      <c r="O67" s="20"/>
      <c r="P67" s="20"/>
      <c r="Q67" s="20"/>
      <c r="R67" s="20"/>
      <c r="S67" s="20"/>
      <c r="T67" s="4"/>
      <c r="U67" s="4"/>
      <c r="V67" s="4"/>
      <c r="W67" s="4"/>
      <c r="X67" s="4"/>
      <c r="Y67" s="4"/>
      <c r="Z67" s="4"/>
      <c r="AA67" s="4"/>
      <c r="AB67" s="4"/>
      <c r="AJ67" s="1"/>
      <c r="AK67" s="1"/>
    </row>
    <row r="68" spans="2:40" ht="22.5" customHeight="1" thickTop="1" thickBot="1">
      <c r="B68" s="294" t="s">
        <v>8</v>
      </c>
      <c r="C68" s="14"/>
      <c r="D68" s="252" t="s">
        <v>0</v>
      </c>
      <c r="E68" s="253"/>
      <c r="F68" s="254"/>
      <c r="G68" s="44" t="s">
        <v>1</v>
      </c>
      <c r="H68" s="40" t="s">
        <v>23</v>
      </c>
      <c r="I68" s="35">
        <v>1</v>
      </c>
      <c r="J68" s="72">
        <v>2</v>
      </c>
      <c r="K68" s="35">
        <v>3</v>
      </c>
      <c r="L68" s="72">
        <v>4</v>
      </c>
      <c r="M68" s="35">
        <v>5</v>
      </c>
      <c r="N68" s="72">
        <v>6</v>
      </c>
      <c r="O68" s="35">
        <v>7</v>
      </c>
      <c r="P68" s="72">
        <v>8</v>
      </c>
      <c r="Q68" s="35">
        <v>9</v>
      </c>
      <c r="R68" s="72">
        <v>10</v>
      </c>
      <c r="S68" s="35">
        <v>11</v>
      </c>
      <c r="T68" s="72">
        <v>12</v>
      </c>
      <c r="U68" s="35">
        <v>13</v>
      </c>
      <c r="V68" s="72">
        <v>14</v>
      </c>
      <c r="W68" s="35">
        <v>15</v>
      </c>
      <c r="X68" s="72">
        <v>16</v>
      </c>
      <c r="Y68" s="35">
        <v>17</v>
      </c>
      <c r="Z68" s="72">
        <v>18</v>
      </c>
      <c r="AC68" s="1"/>
      <c r="AD68" s="1"/>
      <c r="AE68" s="1"/>
      <c r="AF68" s="1"/>
      <c r="AG68" s="1"/>
      <c r="AH68" s="1"/>
      <c r="AI68" s="1"/>
      <c r="AJ68" s="1"/>
      <c r="AK68" s="1"/>
    </row>
    <row r="69" spans="2:40" ht="34" customHeight="1" thickTop="1">
      <c r="B69" s="295"/>
      <c r="C69" s="14"/>
      <c r="D69" s="309" t="s">
        <v>121</v>
      </c>
      <c r="E69" s="310"/>
      <c r="F69" s="311"/>
      <c r="G69" s="359" t="s">
        <v>18</v>
      </c>
      <c r="H69" s="358" t="s">
        <v>506</v>
      </c>
      <c r="I69" s="199"/>
      <c r="J69" s="42"/>
      <c r="K69" s="42"/>
      <c r="L69" s="42"/>
      <c r="M69" s="42"/>
      <c r="N69" s="42"/>
      <c r="O69" s="42"/>
      <c r="P69" s="42"/>
      <c r="Q69" s="42"/>
      <c r="R69" s="1"/>
      <c r="AC69" s="1"/>
      <c r="AD69" s="1"/>
      <c r="AE69" s="1"/>
      <c r="AF69" s="1"/>
      <c r="AG69" s="1"/>
      <c r="AH69" s="1"/>
      <c r="AI69" s="1"/>
      <c r="AJ69" s="1"/>
      <c r="AK69" s="1"/>
    </row>
    <row r="70" spans="2:40" ht="22.5" customHeight="1">
      <c r="B70" s="295"/>
      <c r="C70" s="14"/>
      <c r="D70" s="299"/>
      <c r="E70" s="300"/>
      <c r="F70" s="301"/>
      <c r="G70" s="360"/>
      <c r="H70" s="357"/>
      <c r="I70" s="106" t="str">
        <f>IF(I69="","",TEXT(I69,"aaa"))</f>
        <v/>
      </c>
      <c r="J70" s="73" t="str">
        <f>IF(J69="","",TEXT(J69,"aaa"))</f>
        <v/>
      </c>
      <c r="K70" s="73" t="str">
        <f t="shared" ref="K70:Q70" si="18">IF(K69="","",TEXT(K69,"aaa"))</f>
        <v/>
      </c>
      <c r="L70" s="73" t="str">
        <f t="shared" si="18"/>
        <v/>
      </c>
      <c r="M70" s="73" t="str">
        <f t="shared" si="18"/>
        <v/>
      </c>
      <c r="N70" s="73" t="str">
        <f t="shared" si="18"/>
        <v/>
      </c>
      <c r="O70" s="73" t="str">
        <f t="shared" si="18"/>
        <v/>
      </c>
      <c r="P70" s="73" t="str">
        <f t="shared" si="18"/>
        <v/>
      </c>
      <c r="Q70" s="73" t="str">
        <f t="shared" si="18"/>
        <v/>
      </c>
      <c r="R70" s="70" t="s">
        <v>49</v>
      </c>
      <c r="AC70" s="1"/>
      <c r="AD70" s="1"/>
      <c r="AE70" s="1"/>
      <c r="AF70" s="1"/>
      <c r="AG70" s="1"/>
      <c r="AH70" s="1"/>
      <c r="AI70" s="1"/>
      <c r="AJ70" s="1"/>
      <c r="AK70" s="1"/>
    </row>
    <row r="71" spans="2:40" ht="34" customHeight="1">
      <c r="B71" s="295"/>
      <c r="C71" s="14"/>
      <c r="D71" s="309" t="s">
        <v>122</v>
      </c>
      <c r="E71" s="310"/>
      <c r="F71" s="311"/>
      <c r="G71" s="359" t="s">
        <v>32</v>
      </c>
      <c r="H71" s="349" t="s">
        <v>506</v>
      </c>
      <c r="I71" s="199"/>
      <c r="J71" s="42"/>
      <c r="K71" s="42"/>
      <c r="L71" s="42"/>
      <c r="M71" s="42"/>
      <c r="N71" s="42"/>
      <c r="O71" s="42"/>
      <c r="P71" s="42"/>
      <c r="Q71" s="42"/>
      <c r="R71" s="42"/>
      <c r="S71" s="42"/>
      <c r="T71" s="42"/>
      <c r="U71" s="42"/>
      <c r="V71" s="42"/>
      <c r="W71" s="42"/>
      <c r="X71" s="42"/>
      <c r="Y71" s="42"/>
      <c r="Z71" s="42"/>
      <c r="AA71" s="63"/>
      <c r="AB71" s="63"/>
      <c r="AC71" s="63"/>
      <c r="AD71" s="1"/>
      <c r="AE71" s="1"/>
      <c r="AF71" s="1"/>
      <c r="AG71" s="1"/>
      <c r="AH71" s="1"/>
      <c r="AI71" s="1"/>
      <c r="AJ71" s="1"/>
      <c r="AK71" s="1"/>
    </row>
    <row r="72" spans="2:40" ht="22.5" customHeight="1">
      <c r="B72" s="295"/>
      <c r="C72" s="14"/>
      <c r="D72" s="299"/>
      <c r="E72" s="300"/>
      <c r="F72" s="301"/>
      <c r="G72" s="360"/>
      <c r="H72" s="350"/>
      <c r="I72" s="106" t="str">
        <f>IF(I71="","",TEXT(I71,"aaa"))</f>
        <v/>
      </c>
      <c r="J72" s="73" t="str">
        <f>IF(J71="","",TEXT(J71,"aaa"))</f>
        <v/>
      </c>
      <c r="K72" s="73" t="str">
        <f t="shared" ref="K72:Z72" si="19">IF(K71="","",TEXT(K71,"aaa"))</f>
        <v/>
      </c>
      <c r="L72" s="73" t="str">
        <f t="shared" si="19"/>
        <v/>
      </c>
      <c r="M72" s="73" t="str">
        <f t="shared" si="19"/>
        <v/>
      </c>
      <c r="N72" s="73" t="str">
        <f t="shared" si="19"/>
        <v/>
      </c>
      <c r="O72" s="73" t="str">
        <f t="shared" si="19"/>
        <v/>
      </c>
      <c r="P72" s="73" t="str">
        <f t="shared" si="19"/>
        <v/>
      </c>
      <c r="Q72" s="73" t="str">
        <f t="shared" si="19"/>
        <v/>
      </c>
      <c r="R72" s="73" t="str">
        <f t="shared" si="19"/>
        <v/>
      </c>
      <c r="S72" s="73" t="str">
        <f t="shared" si="19"/>
        <v/>
      </c>
      <c r="T72" s="73" t="str">
        <f t="shared" si="19"/>
        <v/>
      </c>
      <c r="U72" s="73" t="str">
        <f t="shared" si="19"/>
        <v/>
      </c>
      <c r="V72" s="73" t="str">
        <f t="shared" si="19"/>
        <v/>
      </c>
      <c r="W72" s="73" t="str">
        <f t="shared" si="19"/>
        <v/>
      </c>
      <c r="X72" s="73" t="str">
        <f t="shared" si="19"/>
        <v/>
      </c>
      <c r="Y72" s="73" t="str">
        <f t="shared" si="19"/>
        <v/>
      </c>
      <c r="Z72" s="73" t="str">
        <f t="shared" si="19"/>
        <v/>
      </c>
      <c r="AA72" s="63"/>
      <c r="AB72" s="63"/>
      <c r="AC72" s="63"/>
      <c r="AD72" s="1"/>
      <c r="AE72" s="1"/>
      <c r="AF72" s="1"/>
      <c r="AG72" s="1"/>
      <c r="AH72" s="1"/>
      <c r="AI72" s="1"/>
      <c r="AJ72" s="1"/>
      <c r="AK72" s="1"/>
    </row>
    <row r="73" spans="2:40" ht="22.5" customHeight="1">
      <c r="B73" s="295"/>
      <c r="C73" s="14"/>
      <c r="D73" s="7" t="s">
        <v>507</v>
      </c>
      <c r="E73" s="46"/>
      <c r="F73" s="46"/>
      <c r="G73" s="60"/>
      <c r="H73" s="66"/>
      <c r="I73" s="62"/>
      <c r="J73" s="62"/>
      <c r="K73" s="62"/>
      <c r="L73" s="62"/>
      <c r="M73" s="62"/>
      <c r="N73" s="62"/>
      <c r="O73" s="62"/>
      <c r="P73" s="62"/>
      <c r="Q73" s="63"/>
      <c r="R73" s="63"/>
      <c r="T73" s="63"/>
      <c r="U73" s="63"/>
      <c r="V73" s="63"/>
      <c r="W73" s="63"/>
      <c r="X73" s="63"/>
      <c r="Y73" s="63"/>
      <c r="Z73" s="63"/>
      <c r="AA73" s="63"/>
      <c r="AB73" s="63"/>
      <c r="AC73" s="63"/>
      <c r="AD73" s="1"/>
      <c r="AE73" s="1"/>
      <c r="AF73" s="1"/>
      <c r="AG73" s="1"/>
      <c r="AH73" s="1"/>
      <c r="AI73" s="1"/>
      <c r="AJ73" s="1"/>
      <c r="AK73" s="1"/>
    </row>
    <row r="74" spans="2:40"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row>
    <row r="75" spans="2:40" ht="21.75" customHeight="1" thickTop="1" thickBot="1">
      <c r="B75" s="313" t="s">
        <v>9</v>
      </c>
      <c r="C75" s="10"/>
      <c r="D75" s="252" t="s">
        <v>0</v>
      </c>
      <c r="E75" s="253"/>
      <c r="F75" s="253"/>
      <c r="G75" s="44" t="s">
        <v>1</v>
      </c>
      <c r="H75" s="40" t="s">
        <v>23</v>
      </c>
      <c r="I75" s="35">
        <v>1</v>
      </c>
      <c r="J75" s="72">
        <v>2</v>
      </c>
      <c r="K75" s="35">
        <v>3</v>
      </c>
      <c r="L75" s="72">
        <v>4</v>
      </c>
      <c r="M75" s="35">
        <v>5</v>
      </c>
      <c r="N75" s="72">
        <v>6</v>
      </c>
      <c r="O75" s="35">
        <v>7</v>
      </c>
      <c r="P75" s="72">
        <v>8</v>
      </c>
      <c r="Q75" s="35">
        <v>9</v>
      </c>
      <c r="R75" s="72">
        <v>10</v>
      </c>
      <c r="S75" s="35">
        <v>11</v>
      </c>
      <c r="T75" s="72">
        <v>12</v>
      </c>
      <c r="U75" s="35">
        <v>13</v>
      </c>
      <c r="V75" s="72">
        <v>14</v>
      </c>
      <c r="W75" s="35">
        <v>15</v>
      </c>
      <c r="X75" s="72">
        <v>16</v>
      </c>
      <c r="Y75" s="35">
        <v>17</v>
      </c>
      <c r="Z75" s="49"/>
      <c r="AA75" s="49"/>
      <c r="AB75" s="49"/>
      <c r="AC75" s="49"/>
      <c r="AD75" s="1"/>
      <c r="AE75" s="1"/>
      <c r="AF75" s="1"/>
      <c r="AG75" s="1"/>
      <c r="AH75" s="1"/>
      <c r="AI75" s="1"/>
      <c r="AJ75" s="1"/>
      <c r="AK75" s="1"/>
    </row>
    <row r="76" spans="2:40" s="9" customFormat="1" ht="34" customHeight="1" thickTop="1">
      <c r="B76" s="314"/>
      <c r="C76" s="11"/>
      <c r="D76" s="316" t="s">
        <v>123</v>
      </c>
      <c r="E76" s="317"/>
      <c r="F76" s="317"/>
      <c r="G76" s="353" t="s">
        <v>33</v>
      </c>
      <c r="H76" s="358" t="s">
        <v>506</v>
      </c>
      <c r="I76" s="199"/>
      <c r="J76" s="42"/>
      <c r="K76" s="42"/>
      <c r="L76" s="42"/>
      <c r="M76" s="42"/>
      <c r="N76" s="42"/>
      <c r="O76" s="42"/>
      <c r="P76" s="42"/>
      <c r="Q76" s="42"/>
      <c r="R76" s="42"/>
      <c r="S76" s="42"/>
      <c r="T76" s="42"/>
      <c r="U76" s="42"/>
      <c r="V76" s="42"/>
      <c r="W76" s="42"/>
      <c r="X76" s="42"/>
      <c r="Y76" s="42"/>
      <c r="Z76" s="49"/>
      <c r="AA76" s="49"/>
      <c r="AB76" s="49"/>
      <c r="AC76" s="49"/>
    </row>
    <row r="77" spans="2:40" s="9" customFormat="1" ht="21.75" customHeight="1">
      <c r="B77" s="315"/>
      <c r="C77" s="11"/>
      <c r="D77" s="318"/>
      <c r="E77" s="319"/>
      <c r="F77" s="319"/>
      <c r="G77" s="352"/>
      <c r="H77" s="357"/>
      <c r="I77" s="106" t="str">
        <f>IF(I76="","",TEXT(I76,"aaa"))</f>
        <v/>
      </c>
      <c r="J77" s="73" t="str">
        <f>IF(J76="","",TEXT(J76,"aaa"))</f>
        <v/>
      </c>
      <c r="K77" s="73" t="str">
        <f t="shared" ref="K77:Y77" si="20">IF(K76="","",TEXT(K76,"aaa"))</f>
        <v/>
      </c>
      <c r="L77" s="73" t="str">
        <f t="shared" si="20"/>
        <v/>
      </c>
      <c r="M77" s="73" t="str">
        <f t="shared" si="20"/>
        <v/>
      </c>
      <c r="N77" s="73" t="str">
        <f t="shared" si="20"/>
        <v/>
      </c>
      <c r="O77" s="73" t="str">
        <f t="shared" si="20"/>
        <v/>
      </c>
      <c r="P77" s="73" t="str">
        <f t="shared" si="20"/>
        <v/>
      </c>
      <c r="Q77" s="73" t="str">
        <f t="shared" si="20"/>
        <v/>
      </c>
      <c r="R77" s="73" t="str">
        <f t="shared" si="20"/>
        <v/>
      </c>
      <c r="S77" s="73" t="str">
        <f t="shared" si="20"/>
        <v/>
      </c>
      <c r="T77" s="73" t="str">
        <f t="shared" si="20"/>
        <v/>
      </c>
      <c r="U77" s="73" t="str">
        <f t="shared" si="20"/>
        <v/>
      </c>
      <c r="V77" s="73" t="str">
        <f t="shared" si="20"/>
        <v/>
      </c>
      <c r="W77" s="73" t="str">
        <f t="shared" si="20"/>
        <v/>
      </c>
      <c r="X77" s="73" t="str">
        <f t="shared" si="20"/>
        <v/>
      </c>
      <c r="Y77" s="73" t="str">
        <f t="shared" si="20"/>
        <v/>
      </c>
      <c r="Z77" s="70" t="s">
        <v>50</v>
      </c>
      <c r="AA77" s="49"/>
      <c r="AB77" s="49"/>
      <c r="AC77" s="49"/>
    </row>
    <row r="78" spans="2:40" ht="19" customHeight="1" thickBot="1">
      <c r="B78" s="33"/>
      <c r="C78" s="4"/>
      <c r="D78" s="4"/>
      <c r="E78" s="4"/>
      <c r="F78" s="4"/>
      <c r="G78" s="4"/>
      <c r="H78" s="4"/>
      <c r="I78" s="4"/>
      <c r="J78" s="4"/>
      <c r="K78" s="4"/>
      <c r="L78" s="4"/>
      <c r="M78" s="4"/>
      <c r="N78" s="4"/>
      <c r="O78" s="4"/>
      <c r="P78" s="4"/>
      <c r="Q78" s="4"/>
      <c r="R78" s="4"/>
      <c r="S78" s="4"/>
      <c r="AC78" s="1"/>
      <c r="AD78" s="1"/>
      <c r="AE78" s="1"/>
      <c r="AF78" s="1"/>
      <c r="AG78" s="1"/>
      <c r="AH78" s="1"/>
      <c r="AI78" s="1"/>
      <c r="AJ78" s="1"/>
      <c r="AK78" s="1"/>
    </row>
    <row r="79" spans="2:40" ht="21.75" customHeight="1" thickTop="1" thickBot="1">
      <c r="B79" s="325" t="s">
        <v>10</v>
      </c>
      <c r="C79" s="10"/>
      <c r="D79" s="252" t="s">
        <v>0</v>
      </c>
      <c r="E79" s="253"/>
      <c r="F79" s="253"/>
      <c r="G79" s="44" t="s">
        <v>1</v>
      </c>
      <c r="H79" s="40" t="s">
        <v>23</v>
      </c>
      <c r="I79" s="35">
        <v>1</v>
      </c>
      <c r="J79" s="35">
        <v>2</v>
      </c>
      <c r="K79" s="72">
        <v>3</v>
      </c>
      <c r="L79" s="72">
        <v>4</v>
      </c>
      <c r="M79" s="72">
        <v>5</v>
      </c>
      <c r="N79" s="72">
        <v>6</v>
      </c>
      <c r="O79" s="72">
        <v>7</v>
      </c>
      <c r="P79" s="72">
        <v>8</v>
      </c>
      <c r="Q79" s="72">
        <v>9</v>
      </c>
      <c r="R79" s="72">
        <v>10</v>
      </c>
      <c r="S79" s="72">
        <v>11</v>
      </c>
      <c r="T79" s="72">
        <v>12</v>
      </c>
      <c r="U79" s="72">
        <v>13</v>
      </c>
      <c r="V79" s="72">
        <v>14</v>
      </c>
      <c r="W79" s="72">
        <v>15</v>
      </c>
      <c r="X79" s="72">
        <v>16</v>
      </c>
      <c r="Y79" s="72">
        <v>17</v>
      </c>
      <c r="Z79" s="72">
        <v>18</v>
      </c>
      <c r="AA79" s="72">
        <v>19</v>
      </c>
      <c r="AC79" s="1"/>
      <c r="AD79" s="1"/>
      <c r="AE79" s="1"/>
      <c r="AF79" s="1"/>
      <c r="AG79" s="1"/>
      <c r="AH79" s="1"/>
      <c r="AI79" s="1"/>
      <c r="AJ79" s="1"/>
      <c r="AK79" s="1"/>
    </row>
    <row r="80" spans="2:40" s="9" customFormat="1" ht="34" customHeight="1" thickTop="1">
      <c r="B80" s="326"/>
      <c r="C80" s="11"/>
      <c r="D80" s="316" t="s">
        <v>124</v>
      </c>
      <c r="E80" s="317"/>
      <c r="F80" s="317"/>
      <c r="G80" s="353" t="s">
        <v>11</v>
      </c>
      <c r="H80" s="358" t="s">
        <v>506</v>
      </c>
      <c r="I80" s="199"/>
      <c r="J80" s="42"/>
      <c r="K80" s="42"/>
      <c r="L80" s="42"/>
      <c r="M80" s="42"/>
      <c r="N80" s="42"/>
      <c r="O80" s="27"/>
      <c r="P80" s="27"/>
      <c r="Q80" s="25"/>
      <c r="R80" s="25"/>
      <c r="S80" s="28"/>
    </row>
    <row r="81" spans="2:40" s="9" customFormat="1" ht="21.75" customHeight="1">
      <c r="B81" s="326"/>
      <c r="C81" s="11"/>
      <c r="D81" s="318"/>
      <c r="E81" s="319"/>
      <c r="F81" s="319"/>
      <c r="G81" s="351"/>
      <c r="H81" s="357"/>
      <c r="I81" s="106" t="str">
        <f>IF(I80="","",TEXT(I80,"aaa"))</f>
        <v/>
      </c>
      <c r="J81" s="73" t="str">
        <f>IF(J80="","",TEXT(J80,"aaa"))</f>
        <v/>
      </c>
      <c r="K81" s="73" t="str">
        <f t="shared" ref="K81:N81" si="21">IF(K80="","",TEXT(K80,"aaa"))</f>
        <v/>
      </c>
      <c r="L81" s="73" t="str">
        <f t="shared" si="21"/>
        <v/>
      </c>
      <c r="M81" s="73" t="str">
        <f t="shared" si="21"/>
        <v/>
      </c>
      <c r="N81" s="73" t="str">
        <f t="shared" si="21"/>
        <v/>
      </c>
      <c r="O81" s="29"/>
      <c r="P81" s="29"/>
      <c r="Q81" s="30"/>
      <c r="R81" s="30"/>
      <c r="S81" s="28"/>
    </row>
    <row r="82" spans="2:40" s="9" customFormat="1" ht="34" customHeight="1">
      <c r="B82" s="326"/>
      <c r="C82" s="11"/>
      <c r="D82" s="322" t="s">
        <v>125</v>
      </c>
      <c r="E82" s="323"/>
      <c r="F82" s="323"/>
      <c r="G82" s="355" t="s">
        <v>12</v>
      </c>
      <c r="H82" s="356" t="s">
        <v>506</v>
      </c>
      <c r="I82" s="199"/>
      <c r="J82" s="42"/>
      <c r="K82" s="42"/>
      <c r="L82" s="42"/>
      <c r="M82" s="42"/>
      <c r="N82" s="42"/>
      <c r="O82" s="42"/>
      <c r="P82" s="42"/>
      <c r="Q82" s="42"/>
      <c r="R82" s="42"/>
      <c r="S82" s="19"/>
    </row>
    <row r="83" spans="2:40" s="9" customFormat="1" ht="21.75" customHeight="1">
      <c r="B83" s="326"/>
      <c r="C83" s="11"/>
      <c r="D83" s="318"/>
      <c r="E83" s="319"/>
      <c r="F83" s="319"/>
      <c r="G83" s="355"/>
      <c r="H83" s="357"/>
      <c r="I83" s="106" t="str">
        <f>IF(I82="","",TEXT(I82,"aaa"))</f>
        <v/>
      </c>
      <c r="J83" s="73" t="str">
        <f>IF(J82="","",TEXT(J82,"aaa"))</f>
        <v/>
      </c>
      <c r="K83" s="73" t="str">
        <f t="shared" ref="K83:R83" si="22">IF(K82="","",TEXT(K82,"aaa"))</f>
        <v/>
      </c>
      <c r="L83" s="73" t="str">
        <f t="shared" si="22"/>
        <v/>
      </c>
      <c r="M83" s="73" t="str">
        <f t="shared" si="22"/>
        <v/>
      </c>
      <c r="N83" s="73" t="str">
        <f t="shared" si="22"/>
        <v/>
      </c>
      <c r="O83" s="73" t="str">
        <f t="shared" si="22"/>
        <v/>
      </c>
      <c r="P83" s="73" t="str">
        <f t="shared" si="22"/>
        <v/>
      </c>
      <c r="Q83" s="73" t="str">
        <f t="shared" si="22"/>
        <v/>
      </c>
      <c r="R83" s="73" t="str">
        <f t="shared" si="22"/>
        <v/>
      </c>
      <c r="S83" s="31"/>
    </row>
    <row r="84" spans="2:40" s="9" customFormat="1" ht="34" customHeight="1">
      <c r="B84" s="326"/>
      <c r="C84" s="11"/>
      <c r="D84" s="322" t="s">
        <v>126</v>
      </c>
      <c r="E84" s="323"/>
      <c r="F84" s="323"/>
      <c r="G84" s="351" t="s">
        <v>3</v>
      </c>
      <c r="H84" s="356" t="s">
        <v>506</v>
      </c>
      <c r="I84" s="199"/>
      <c r="J84" s="42"/>
      <c r="K84" s="42"/>
      <c r="L84" s="42"/>
      <c r="M84" s="42"/>
      <c r="N84" s="42"/>
      <c r="O84" s="42"/>
      <c r="P84" s="42"/>
      <c r="Q84" s="21"/>
      <c r="R84" s="21"/>
      <c r="S84" s="21"/>
      <c r="T84" s="21"/>
      <c r="U84" s="21"/>
      <c r="V84" s="21"/>
      <c r="W84" s="21"/>
      <c r="X84" s="21"/>
      <c r="Y84" s="21"/>
      <c r="Z84" s="21"/>
      <c r="AA84" s="21"/>
    </row>
    <row r="85" spans="2:40" s="9" customFormat="1" ht="21.75" customHeight="1">
      <c r="B85" s="326"/>
      <c r="C85" s="11"/>
      <c r="D85" s="318"/>
      <c r="E85" s="319"/>
      <c r="F85" s="319"/>
      <c r="G85" s="352"/>
      <c r="H85" s="357"/>
      <c r="I85" s="106" t="str">
        <f>IF(I84="","",TEXT(I84,"aaa"))</f>
        <v/>
      </c>
      <c r="J85" s="73" t="str">
        <f>IF(J84="","",TEXT(J84,"aaa"))</f>
        <v/>
      </c>
      <c r="K85" s="73" t="str">
        <f t="shared" ref="K85:P85" si="23">IF(K84="","",TEXT(K84,"aaa"))</f>
        <v/>
      </c>
      <c r="L85" s="73" t="str">
        <f t="shared" si="23"/>
        <v/>
      </c>
      <c r="M85" s="73" t="str">
        <f t="shared" si="23"/>
        <v/>
      </c>
      <c r="N85" s="73" t="str">
        <f t="shared" si="23"/>
        <v/>
      </c>
      <c r="O85" s="73" t="str">
        <f t="shared" si="23"/>
        <v/>
      </c>
      <c r="P85" s="73" t="str">
        <f t="shared" si="23"/>
        <v/>
      </c>
      <c r="Q85" s="21"/>
      <c r="R85" s="21"/>
      <c r="S85" s="21"/>
      <c r="T85" s="21"/>
      <c r="U85" s="21"/>
      <c r="V85" s="21"/>
      <c r="W85" s="21"/>
      <c r="X85" s="21"/>
      <c r="Y85" s="21"/>
      <c r="Z85" s="21"/>
      <c r="AA85" s="21"/>
    </row>
    <row r="86" spans="2:40" s="9" customFormat="1" ht="34" customHeight="1">
      <c r="B86" s="326"/>
      <c r="C86" s="11"/>
      <c r="D86" s="322" t="s">
        <v>127</v>
      </c>
      <c r="E86" s="323"/>
      <c r="F86" s="323"/>
      <c r="G86" s="351" t="s">
        <v>34</v>
      </c>
      <c r="H86" s="349" t="s">
        <v>506</v>
      </c>
      <c r="I86" s="199"/>
      <c r="J86" s="42"/>
      <c r="K86" s="42"/>
      <c r="L86" s="42"/>
      <c r="M86" s="42"/>
      <c r="N86" s="42"/>
      <c r="O86" s="42"/>
      <c r="P86" s="42"/>
      <c r="Q86" s="42"/>
      <c r="R86" s="42"/>
      <c r="S86" s="42"/>
      <c r="T86" s="42"/>
      <c r="U86" s="42"/>
      <c r="V86" s="42"/>
      <c r="W86" s="42"/>
      <c r="X86" s="42"/>
      <c r="Y86" s="42"/>
      <c r="Z86" s="42"/>
      <c r="AA86" s="42"/>
    </row>
    <row r="87" spans="2:40" s="9" customFormat="1" ht="21.75" customHeight="1">
      <c r="B87" s="326"/>
      <c r="C87" s="11"/>
      <c r="D87" s="318"/>
      <c r="E87" s="319"/>
      <c r="F87" s="319"/>
      <c r="G87" s="352"/>
      <c r="H87" s="350"/>
      <c r="I87" s="106" t="str">
        <f>IF(I86="","",TEXT(I86,"aaa"))</f>
        <v/>
      </c>
      <c r="J87" s="73" t="str">
        <f>IF(J86="","",TEXT(J86,"aaa"))</f>
        <v/>
      </c>
      <c r="K87" s="73" t="str">
        <f t="shared" ref="K87:AA87" si="24">IF(K86="","",TEXT(K86,"aaa"))</f>
        <v/>
      </c>
      <c r="L87" s="73" t="str">
        <f t="shared" si="24"/>
        <v/>
      </c>
      <c r="M87" s="73" t="str">
        <f t="shared" si="24"/>
        <v/>
      </c>
      <c r="N87" s="73" t="str">
        <f t="shared" si="24"/>
        <v/>
      </c>
      <c r="O87" s="73" t="str">
        <f t="shared" si="24"/>
        <v/>
      </c>
      <c r="P87" s="73" t="str">
        <f t="shared" si="24"/>
        <v/>
      </c>
      <c r="Q87" s="73" t="str">
        <f t="shared" si="24"/>
        <v/>
      </c>
      <c r="R87" s="73" t="str">
        <f t="shared" si="24"/>
        <v/>
      </c>
      <c r="S87" s="73" t="str">
        <f t="shared" si="24"/>
        <v/>
      </c>
      <c r="T87" s="73" t="str">
        <f t="shared" si="24"/>
        <v/>
      </c>
      <c r="U87" s="73" t="str">
        <f t="shared" si="24"/>
        <v/>
      </c>
      <c r="V87" s="73" t="str">
        <f t="shared" si="24"/>
        <v/>
      </c>
      <c r="W87" s="73" t="str">
        <f t="shared" si="24"/>
        <v/>
      </c>
      <c r="X87" s="73" t="str">
        <f t="shared" si="24"/>
        <v/>
      </c>
      <c r="Y87" s="73" t="str">
        <f t="shared" si="24"/>
        <v/>
      </c>
      <c r="Z87" s="73" t="str">
        <f t="shared" si="24"/>
        <v/>
      </c>
      <c r="AA87" s="73" t="str">
        <f t="shared" si="24"/>
        <v/>
      </c>
    </row>
    <row r="88" spans="2:40" ht="19" customHeight="1" thickBot="1">
      <c r="B88" s="33"/>
      <c r="C88" s="4"/>
      <c r="D88"/>
      <c r="E88"/>
      <c r="F88"/>
      <c r="G88"/>
      <c r="H88"/>
      <c r="I88"/>
      <c r="J88"/>
      <c r="K88"/>
      <c r="L88"/>
      <c r="M88"/>
      <c r="N88"/>
      <c r="O88"/>
      <c r="P88"/>
      <c r="Q88"/>
      <c r="R88"/>
      <c r="S88"/>
      <c r="T88"/>
      <c r="U88" s="21"/>
      <c r="V88" s="21"/>
      <c r="W88" s="21"/>
      <c r="X88" s="21"/>
      <c r="Y88"/>
      <c r="Z88" s="9"/>
      <c r="AA88" s="9"/>
      <c r="AB88"/>
      <c r="AC88"/>
      <c r="AE88" s="1"/>
      <c r="AF88" s="1"/>
      <c r="AG88" s="1"/>
      <c r="AH88" s="1"/>
      <c r="AI88" s="1"/>
      <c r="AJ88" s="1"/>
      <c r="AK88" s="1"/>
    </row>
    <row r="89" spans="2:40" ht="21.75" customHeight="1" thickTop="1" thickBot="1">
      <c r="B89" s="325" t="s">
        <v>13</v>
      </c>
      <c r="C89" s="10"/>
      <c r="D89" s="252" t="s">
        <v>0</v>
      </c>
      <c r="E89" s="253"/>
      <c r="F89" s="254"/>
      <c r="G89" s="71" t="s">
        <v>1</v>
      </c>
      <c r="H89" s="40" t="s">
        <v>23</v>
      </c>
      <c r="I89" s="35">
        <v>1</v>
      </c>
      <c r="J89" s="35">
        <v>2</v>
      </c>
      <c r="K89" s="72">
        <v>3</v>
      </c>
      <c r="L89" s="72">
        <v>4</v>
      </c>
      <c r="M89" s="72">
        <v>5</v>
      </c>
      <c r="N89" s="72">
        <v>6</v>
      </c>
      <c r="O89" s="72">
        <v>7</v>
      </c>
      <c r="P89" s="72">
        <v>8</v>
      </c>
      <c r="Q89" s="72">
        <v>9</v>
      </c>
      <c r="R89" s="72">
        <v>10</v>
      </c>
      <c r="S89" s="72">
        <v>11</v>
      </c>
      <c r="T89" s="72">
        <v>12</v>
      </c>
      <c r="U89" s="21"/>
      <c r="V89" s="21"/>
      <c r="W89" s="21"/>
      <c r="X89" s="21"/>
      <c r="Y89" s="21"/>
      <c r="Z89" s="21"/>
      <c r="AA89" s="21"/>
      <c r="AB89" s="21"/>
      <c r="AC89" s="21"/>
      <c r="AD89" s="1"/>
      <c r="AE89" s="1"/>
      <c r="AF89" s="1"/>
      <c r="AG89" s="1"/>
      <c r="AH89" s="1"/>
      <c r="AI89" s="1"/>
      <c r="AJ89" s="1"/>
      <c r="AK89" s="1"/>
    </row>
    <row r="90" spans="2:40" s="9" customFormat="1" ht="34" customHeight="1" thickTop="1">
      <c r="B90" s="326"/>
      <c r="C90" s="11"/>
      <c r="D90" s="316" t="s">
        <v>128</v>
      </c>
      <c r="E90" s="317"/>
      <c r="F90" s="337"/>
      <c r="G90" s="353" t="s">
        <v>2</v>
      </c>
      <c r="H90" s="354" t="s">
        <v>506</v>
      </c>
      <c r="I90" s="199"/>
      <c r="J90" s="32"/>
      <c r="K90" s="22"/>
      <c r="L90" s="22"/>
      <c r="M90" s="22"/>
      <c r="N90" s="22"/>
      <c r="O90" s="22"/>
      <c r="P90" s="22"/>
      <c r="Q90" s="22"/>
      <c r="R90" s="22"/>
      <c r="S90" s="22"/>
      <c r="T90" s="22"/>
      <c r="U90" s="21"/>
      <c r="V90" s="21"/>
      <c r="W90" s="21"/>
      <c r="X90" s="21"/>
      <c r="Y90" s="22"/>
      <c r="Z90" s="22"/>
      <c r="AA90" s="22"/>
      <c r="AB90" s="22"/>
      <c r="AC90" s="21"/>
    </row>
    <row r="91" spans="2:40" s="9" customFormat="1" ht="21.75" customHeight="1">
      <c r="B91" s="326"/>
      <c r="C91" s="11"/>
      <c r="D91" s="318"/>
      <c r="E91" s="319"/>
      <c r="F91" s="338"/>
      <c r="G91" s="352"/>
      <c r="H91" s="350"/>
      <c r="I91" s="106" t="str">
        <f>IF(I90="","",TEXT(I90,"aaa"))</f>
        <v/>
      </c>
      <c r="J91" s="23"/>
      <c r="K91" s="22"/>
      <c r="L91" s="22"/>
      <c r="M91" s="22"/>
      <c r="N91" s="22"/>
      <c r="O91" s="22"/>
      <c r="P91" s="22"/>
      <c r="Q91" s="22"/>
      <c r="R91" s="22"/>
      <c r="S91" s="22"/>
      <c r="T91" s="22"/>
      <c r="U91" s="22"/>
      <c r="V91" s="22"/>
      <c r="W91" s="22"/>
      <c r="X91" s="22"/>
      <c r="Y91" s="22"/>
      <c r="Z91" s="22"/>
      <c r="AA91" s="22"/>
      <c r="AB91" s="22"/>
      <c r="AC91" s="21"/>
    </row>
    <row r="92" spans="2:40" s="9" customFormat="1" ht="34" customHeight="1">
      <c r="B92" s="326"/>
      <c r="C92" s="11"/>
      <c r="D92" s="322" t="s">
        <v>129</v>
      </c>
      <c r="E92" s="323"/>
      <c r="F92" s="339"/>
      <c r="G92" s="351" t="s">
        <v>37</v>
      </c>
      <c r="H92" s="349" t="s">
        <v>506</v>
      </c>
      <c r="I92" s="199"/>
      <c r="J92" s="42"/>
      <c r="K92" s="42"/>
      <c r="L92" s="42"/>
      <c r="M92" s="42"/>
      <c r="N92" s="42"/>
      <c r="O92" s="42"/>
      <c r="P92" s="42"/>
      <c r="Q92" s="42"/>
      <c r="R92" s="42"/>
      <c r="S92" s="42"/>
      <c r="T92" s="42"/>
      <c r="U92" s="22"/>
      <c r="V92" s="22"/>
      <c r="W92" s="22"/>
      <c r="X92" s="22"/>
      <c r="Y92" s="22"/>
      <c r="Z92" s="22"/>
      <c r="AA92" s="22"/>
      <c r="AB92" s="22"/>
      <c r="AC92" s="21"/>
    </row>
    <row r="93" spans="2:40" s="9" customFormat="1" ht="21.75" customHeight="1">
      <c r="B93" s="326"/>
      <c r="C93" s="11"/>
      <c r="D93" s="318"/>
      <c r="E93" s="319"/>
      <c r="F93" s="338"/>
      <c r="G93" s="352"/>
      <c r="H93" s="350"/>
      <c r="I93" s="106" t="str">
        <f>IF(I92="","",TEXT(I92,"aaa"))</f>
        <v/>
      </c>
      <c r="J93" s="73" t="str">
        <f>IF(J92="","",TEXT(J92,"aaa"))</f>
        <v/>
      </c>
      <c r="K93" s="73" t="str">
        <f t="shared" ref="K93:T93" si="25">IF(K92="","",TEXT(K92,"aaa"))</f>
        <v/>
      </c>
      <c r="L93" s="73" t="str">
        <f t="shared" si="25"/>
        <v/>
      </c>
      <c r="M93" s="73" t="str">
        <f t="shared" si="25"/>
        <v/>
      </c>
      <c r="N93" s="73" t="str">
        <f t="shared" si="25"/>
        <v/>
      </c>
      <c r="O93" s="73" t="str">
        <f t="shared" si="25"/>
        <v/>
      </c>
      <c r="P93" s="73" t="str">
        <f t="shared" si="25"/>
        <v/>
      </c>
      <c r="Q93" s="73" t="str">
        <f t="shared" si="25"/>
        <v/>
      </c>
      <c r="R93" s="73" t="str">
        <f t="shared" si="25"/>
        <v/>
      </c>
      <c r="S93" s="73" t="str">
        <f t="shared" si="25"/>
        <v/>
      </c>
      <c r="T93" s="73" t="str">
        <f t="shared" si="25"/>
        <v/>
      </c>
      <c r="U93" s="22"/>
      <c r="V93" s="22"/>
      <c r="W93" s="22"/>
      <c r="X93" s="22"/>
      <c r="Y93" s="22"/>
      <c r="Z93" s="22"/>
      <c r="AA93" s="22"/>
      <c r="AB93" s="22"/>
      <c r="AC93" s="21"/>
    </row>
    <row r="94" spans="2:40" s="9" customFormat="1" ht="21.75" customHeight="1">
      <c r="B94" s="74"/>
      <c r="C94" s="11"/>
      <c r="D94" s="43"/>
      <c r="E94" s="43"/>
      <c r="F94" s="43"/>
      <c r="G94" s="75"/>
      <c r="H94" s="66"/>
      <c r="I94" s="76"/>
      <c r="J94" s="76"/>
      <c r="K94" s="76"/>
      <c r="L94" s="76"/>
      <c r="M94" s="76"/>
      <c r="N94" s="76"/>
      <c r="O94" s="76"/>
      <c r="P94" s="76"/>
      <c r="Q94" s="76"/>
      <c r="R94" s="76"/>
      <c r="S94" s="76"/>
      <c r="T94" s="76"/>
      <c r="U94" s="22"/>
      <c r="V94" s="22"/>
      <c r="W94" s="22"/>
      <c r="X94" s="22"/>
      <c r="Y94" s="22"/>
      <c r="Z94" s="22"/>
      <c r="AA94" s="22"/>
      <c r="AB94" s="22"/>
      <c r="AC94" s="21"/>
    </row>
    <row r="95" spans="2:40" s="9" customFormat="1" ht="21.75" customHeight="1" thickBot="1">
      <c r="B95" s="74"/>
      <c r="C95" s="11"/>
      <c r="D95" s="43"/>
      <c r="E95" s="43"/>
      <c r="F95" s="43"/>
      <c r="G95" s="75"/>
      <c r="H95" s="66"/>
      <c r="I95" s="76"/>
      <c r="J95" s="76"/>
      <c r="K95" s="76"/>
      <c r="L95" s="76"/>
      <c r="M95" s="76"/>
      <c r="N95" s="76"/>
      <c r="O95" s="76"/>
      <c r="P95" s="76"/>
      <c r="Q95" s="76"/>
      <c r="R95" s="76"/>
      <c r="S95" s="76"/>
      <c r="T95" s="76"/>
      <c r="U95" s="22"/>
      <c r="V95" s="22"/>
      <c r="W95" s="22"/>
      <c r="X95" s="22"/>
      <c r="Y95" s="22"/>
      <c r="Z95" s="22"/>
      <c r="AA95" s="22"/>
      <c r="AB95" s="22"/>
      <c r="AC95" s="21"/>
    </row>
    <row r="96" spans="2:40" s="9" customFormat="1" ht="21.75" customHeight="1" thickBot="1">
      <c r="B96" s="108" t="s">
        <v>53</v>
      </c>
      <c r="C96" s="109"/>
      <c r="D96" s="109"/>
      <c r="E96" s="109"/>
      <c r="F96" s="109"/>
      <c r="G96" s="109"/>
      <c r="H96" s="109"/>
      <c r="I96" s="109"/>
      <c r="J96" s="109"/>
      <c r="K96" s="109"/>
      <c r="L96" s="109"/>
      <c r="M96" s="113"/>
      <c r="N96" s="113"/>
      <c r="O96" s="113"/>
      <c r="P96" s="113"/>
      <c r="Q96" s="113"/>
      <c r="R96" s="113"/>
      <c r="S96" s="113"/>
      <c r="T96" s="110"/>
      <c r="U96" s="110"/>
      <c r="V96" s="110"/>
      <c r="W96" s="110"/>
      <c r="X96" s="110"/>
      <c r="Y96" s="110"/>
      <c r="Z96" s="110"/>
      <c r="AA96" s="110"/>
      <c r="AB96" s="110"/>
      <c r="AC96" s="110"/>
      <c r="AD96" s="110"/>
      <c r="AE96" s="110"/>
      <c r="AF96" s="110"/>
      <c r="AG96" s="110"/>
      <c r="AH96" s="110"/>
      <c r="AI96" s="110"/>
      <c r="AJ96" s="111"/>
      <c r="AK96" s="111"/>
      <c r="AL96" s="111"/>
      <c r="AM96" s="111"/>
      <c r="AN96" s="112"/>
    </row>
    <row r="97" spans="2:40" s="9" customFormat="1" ht="21.75" customHeight="1">
      <c r="B97" s="74"/>
      <c r="C97" s="11"/>
      <c r="D97" s="43"/>
      <c r="E97" s="43"/>
      <c r="F97" s="43"/>
      <c r="G97" s="75"/>
      <c r="H97" s="66"/>
      <c r="I97" s="76"/>
      <c r="J97" s="76"/>
      <c r="K97" s="76"/>
      <c r="L97" s="76"/>
      <c r="M97" s="76"/>
      <c r="N97" s="76"/>
      <c r="O97" s="76"/>
      <c r="P97" s="76"/>
      <c r="Q97" s="76"/>
      <c r="R97" s="76"/>
      <c r="S97" s="76"/>
      <c r="T97" s="76"/>
      <c r="U97" s="22"/>
      <c r="V97" s="22"/>
      <c r="W97" s="22"/>
      <c r="X97" s="22"/>
      <c r="Y97" s="22"/>
      <c r="Z97" s="22"/>
      <c r="AA97" s="22"/>
      <c r="AB97" s="22"/>
      <c r="AC97" s="21"/>
    </row>
    <row r="98" spans="2:40" s="9" customFormat="1" ht="21.75" customHeight="1">
      <c r="B98" s="80" t="s">
        <v>55</v>
      </c>
      <c r="C98" s="81"/>
      <c r="D98" s="82"/>
      <c r="E98" s="82"/>
      <c r="F98" s="82"/>
      <c r="G98" s="87"/>
      <c r="H98" s="94" t="s">
        <v>56</v>
      </c>
      <c r="I98" s="83"/>
      <c r="J98" s="87"/>
      <c r="K98" s="94" t="s">
        <v>60</v>
      </c>
      <c r="L98" s="98" t="s">
        <v>57</v>
      </c>
      <c r="M98" s="84"/>
      <c r="N98" s="84"/>
      <c r="O98" s="84"/>
      <c r="P98" s="84"/>
      <c r="Q98" s="84"/>
      <c r="R98" s="84"/>
      <c r="S98" s="84"/>
      <c r="T98" s="84"/>
      <c r="U98" s="91"/>
      <c r="V98" s="85"/>
      <c r="W98" s="85"/>
      <c r="X98" s="85"/>
      <c r="Y98" s="85"/>
      <c r="Z98" s="85"/>
      <c r="AA98" s="85"/>
      <c r="AB98" s="85"/>
      <c r="AC98" s="86"/>
      <c r="AD98" s="87"/>
      <c r="AE98" s="87"/>
      <c r="AF98" s="87"/>
      <c r="AG98" s="87"/>
      <c r="AH98" s="87"/>
      <c r="AI98" s="87"/>
      <c r="AJ98" s="87"/>
      <c r="AK98" s="87"/>
      <c r="AL98" s="87"/>
      <c r="AM98" s="87"/>
      <c r="AN98" s="87"/>
    </row>
    <row r="99" spans="2:40" s="9" customFormat="1" ht="21.75" customHeight="1">
      <c r="B99" s="69" t="s">
        <v>51</v>
      </c>
      <c r="C99" s="11"/>
      <c r="D99" s="33"/>
      <c r="E99" s="33"/>
      <c r="F99" s="33"/>
      <c r="H99" s="95" t="s">
        <v>58</v>
      </c>
      <c r="I99" s="79"/>
      <c r="K99" s="96" t="s">
        <v>61</v>
      </c>
      <c r="L99" s="99" t="s">
        <v>52</v>
      </c>
      <c r="M99" s="76"/>
      <c r="N99" s="76"/>
      <c r="O99" s="76"/>
      <c r="P99" s="76"/>
      <c r="Q99" s="76"/>
      <c r="R99" s="76"/>
      <c r="S99" s="76"/>
      <c r="T99" s="76"/>
      <c r="U99" s="92"/>
      <c r="V99" s="22"/>
      <c r="W99" s="22"/>
      <c r="X99" s="22"/>
      <c r="Y99" s="22"/>
      <c r="Z99" s="22"/>
      <c r="AA99" s="22"/>
      <c r="AB99" s="22"/>
      <c r="AC99" s="21"/>
    </row>
    <row r="100" spans="2:40" s="9" customFormat="1" ht="21.75" customHeight="1">
      <c r="B100" s="69" t="s">
        <v>54</v>
      </c>
      <c r="C100" s="11"/>
      <c r="D100" s="33"/>
      <c r="E100" s="33"/>
      <c r="F100" s="33"/>
      <c r="H100" s="95" t="s">
        <v>59</v>
      </c>
      <c r="I100" s="79"/>
      <c r="K100" s="96" t="s">
        <v>61</v>
      </c>
      <c r="L100" s="99" t="s">
        <v>78</v>
      </c>
      <c r="M100" s="76"/>
      <c r="N100" s="76"/>
      <c r="O100" s="76"/>
      <c r="P100" s="76"/>
      <c r="Q100" s="76"/>
      <c r="R100" s="76"/>
      <c r="S100" s="76"/>
      <c r="T100" s="76"/>
      <c r="U100" s="92"/>
      <c r="V100" s="22"/>
      <c r="W100" s="22"/>
      <c r="X100" s="22"/>
      <c r="Y100" s="22"/>
      <c r="Z100" s="22"/>
      <c r="AA100" s="22"/>
      <c r="AB100" s="22"/>
      <c r="AC100" s="21"/>
    </row>
    <row r="101" spans="2:40" s="9" customFormat="1" ht="21.75" customHeight="1">
      <c r="B101" s="69" t="s">
        <v>62</v>
      </c>
      <c r="C101" s="11"/>
      <c r="D101" s="33"/>
      <c r="E101" s="33"/>
      <c r="F101" s="33"/>
      <c r="H101" s="95" t="s">
        <v>59</v>
      </c>
      <c r="I101" s="76"/>
      <c r="K101" s="96" t="s">
        <v>21</v>
      </c>
      <c r="L101" s="99" t="s">
        <v>71</v>
      </c>
      <c r="M101" s="76"/>
      <c r="N101" s="76"/>
      <c r="O101" s="76"/>
      <c r="P101" s="76"/>
      <c r="Q101" s="76"/>
      <c r="R101" s="76"/>
      <c r="S101" s="76"/>
      <c r="T101" s="76"/>
      <c r="U101" s="92"/>
      <c r="V101" s="22"/>
      <c r="W101" s="22"/>
      <c r="X101" s="22"/>
      <c r="Y101" s="22"/>
      <c r="Z101" s="22"/>
      <c r="AA101" s="22"/>
      <c r="AB101" s="22"/>
      <c r="AC101" s="21"/>
    </row>
    <row r="102" spans="2:40" s="9" customFormat="1" ht="21.75" customHeight="1">
      <c r="B102" s="69" t="s">
        <v>64</v>
      </c>
      <c r="C102" s="11"/>
      <c r="D102" s="33"/>
      <c r="E102" s="33"/>
      <c r="F102" s="33"/>
      <c r="H102" s="95" t="s">
        <v>59</v>
      </c>
      <c r="I102" s="76"/>
      <c r="K102" s="96" t="s">
        <v>16</v>
      </c>
      <c r="L102" s="99" t="s">
        <v>65</v>
      </c>
      <c r="M102" s="76"/>
      <c r="N102" s="76"/>
      <c r="O102" s="76"/>
      <c r="P102" s="76"/>
      <c r="Q102" s="76"/>
      <c r="R102" s="76"/>
      <c r="S102" s="76"/>
      <c r="T102" s="76"/>
      <c r="U102" s="92"/>
      <c r="V102" s="22"/>
      <c r="W102" s="22"/>
      <c r="X102" s="22"/>
      <c r="Y102" s="22"/>
      <c r="Z102" s="22"/>
      <c r="AA102" s="22"/>
      <c r="AB102" s="22"/>
      <c r="AC102" s="21"/>
    </row>
    <row r="103" spans="2:40" s="9" customFormat="1" ht="21.75" customHeight="1">
      <c r="B103" s="69" t="s">
        <v>66</v>
      </c>
      <c r="C103" s="11"/>
      <c r="D103" s="33"/>
      <c r="E103" s="33"/>
      <c r="F103" s="33"/>
      <c r="H103" s="95" t="s">
        <v>58</v>
      </c>
      <c r="I103" s="76"/>
      <c r="K103" s="96" t="s">
        <v>67</v>
      </c>
      <c r="L103" s="99" t="s">
        <v>68</v>
      </c>
      <c r="M103" s="76"/>
      <c r="N103" s="76"/>
      <c r="O103" s="76"/>
      <c r="P103" s="76"/>
      <c r="Q103" s="76"/>
      <c r="R103" s="76"/>
      <c r="S103" s="76"/>
      <c r="T103" s="76"/>
      <c r="U103" s="92"/>
      <c r="V103" s="22"/>
      <c r="W103" s="22"/>
      <c r="X103" s="22"/>
      <c r="Y103" s="22"/>
      <c r="Z103" s="22"/>
      <c r="AA103" s="22"/>
      <c r="AB103" s="22"/>
      <c r="AC103" s="21"/>
    </row>
    <row r="104" spans="2:40" s="9" customFormat="1" ht="21.75" customHeight="1">
      <c r="B104" s="69" t="s">
        <v>69</v>
      </c>
      <c r="C104" s="11"/>
      <c r="D104" s="33"/>
      <c r="E104" s="33"/>
      <c r="F104" s="33"/>
      <c r="H104" s="95" t="s">
        <v>58</v>
      </c>
      <c r="I104" s="76"/>
      <c r="K104" s="96" t="s">
        <v>67</v>
      </c>
      <c r="L104" s="99" t="s">
        <v>70</v>
      </c>
      <c r="M104" s="76"/>
      <c r="N104" s="76"/>
      <c r="O104" s="76"/>
      <c r="P104" s="76"/>
      <c r="Q104" s="76"/>
      <c r="R104" s="76"/>
      <c r="S104" s="76"/>
      <c r="T104" s="76"/>
      <c r="U104" s="92"/>
      <c r="V104" s="22"/>
      <c r="W104" s="22"/>
      <c r="X104" s="22"/>
      <c r="Y104" s="22"/>
      <c r="Z104" s="22"/>
      <c r="AA104" s="22"/>
      <c r="AB104" s="22"/>
      <c r="AC104" s="21"/>
    </row>
    <row r="105" spans="2:40" s="9" customFormat="1" ht="21.75" customHeight="1">
      <c r="B105" s="93"/>
      <c r="C105" s="11"/>
      <c r="D105" s="33"/>
      <c r="E105" s="33"/>
      <c r="F105" s="33"/>
      <c r="H105" s="96"/>
      <c r="I105" s="76"/>
      <c r="K105" s="97"/>
      <c r="L105" s="97"/>
      <c r="M105" s="76"/>
      <c r="N105" s="76"/>
      <c r="O105" s="76"/>
      <c r="P105" s="76"/>
      <c r="Q105" s="76"/>
      <c r="R105" s="76"/>
      <c r="S105" s="76"/>
      <c r="T105" s="76"/>
      <c r="U105" s="92"/>
      <c r="V105" s="22"/>
      <c r="W105" s="22"/>
      <c r="X105" s="22"/>
      <c r="Y105" s="22"/>
      <c r="Z105" s="22"/>
      <c r="AA105" s="22"/>
      <c r="AB105" s="22"/>
      <c r="AC105" s="21"/>
    </row>
    <row r="106" spans="2:40" s="9" customFormat="1" ht="21.75" customHeight="1">
      <c r="B106" s="69" t="s">
        <v>72</v>
      </c>
      <c r="C106" s="11"/>
      <c r="D106" s="33"/>
      <c r="E106" s="33"/>
      <c r="F106" s="33"/>
      <c r="H106" s="95" t="s">
        <v>73</v>
      </c>
      <c r="I106" s="79"/>
      <c r="K106" s="96" t="s">
        <v>75</v>
      </c>
      <c r="L106" s="99" t="s">
        <v>79</v>
      </c>
      <c r="M106" s="76"/>
      <c r="N106" s="76"/>
      <c r="O106" s="76"/>
      <c r="P106" s="76"/>
      <c r="Q106" s="76"/>
      <c r="R106" s="76"/>
      <c r="S106" s="76"/>
      <c r="T106" s="76"/>
      <c r="U106" s="92"/>
      <c r="V106" s="22"/>
      <c r="W106" s="22"/>
      <c r="X106" s="22"/>
      <c r="Y106" s="22"/>
      <c r="Z106" s="22"/>
      <c r="AA106" s="22"/>
      <c r="AB106" s="22"/>
      <c r="AC106" s="21"/>
    </row>
    <row r="107" spans="2:40" s="9" customFormat="1" ht="21.75" customHeight="1">
      <c r="B107" s="69" t="s">
        <v>76</v>
      </c>
      <c r="C107" s="11"/>
      <c r="D107" s="33"/>
      <c r="E107" s="33"/>
      <c r="F107" s="33"/>
      <c r="H107" s="95" t="s">
        <v>73</v>
      </c>
      <c r="I107" s="79"/>
      <c r="K107" s="96" t="s">
        <v>74</v>
      </c>
      <c r="L107" s="99" t="s">
        <v>80</v>
      </c>
      <c r="M107" s="76"/>
      <c r="N107" s="76"/>
      <c r="O107" s="76"/>
      <c r="P107" s="76"/>
      <c r="Q107" s="76"/>
      <c r="R107" s="76"/>
      <c r="S107" s="76"/>
      <c r="T107" s="76"/>
      <c r="U107" s="92"/>
      <c r="V107" s="22"/>
      <c r="W107" s="22"/>
      <c r="X107" s="22"/>
      <c r="Y107" s="22"/>
      <c r="Z107" s="22"/>
      <c r="AA107" s="22"/>
      <c r="AB107" s="22"/>
      <c r="AC107" s="21"/>
    </row>
    <row r="108" spans="2:40" s="9" customFormat="1" ht="21.75" customHeight="1">
      <c r="B108" s="69" t="s">
        <v>77</v>
      </c>
      <c r="C108" s="11"/>
      <c r="D108" s="33"/>
      <c r="E108" s="33"/>
      <c r="F108" s="33"/>
      <c r="H108" s="95" t="s">
        <v>73</v>
      </c>
      <c r="I108" s="79"/>
      <c r="K108" s="96" t="s">
        <v>61</v>
      </c>
      <c r="L108" s="99" t="s">
        <v>81</v>
      </c>
      <c r="M108" s="76"/>
      <c r="N108" s="76"/>
      <c r="O108" s="76"/>
      <c r="P108" s="76"/>
      <c r="Q108" s="76"/>
      <c r="R108" s="76"/>
      <c r="S108" s="76"/>
      <c r="T108" s="76"/>
      <c r="U108" s="92"/>
      <c r="V108" s="22"/>
      <c r="W108" s="22"/>
      <c r="X108" s="22"/>
      <c r="Y108" s="22"/>
      <c r="Z108" s="22"/>
      <c r="AA108" s="22"/>
      <c r="AB108" s="22"/>
      <c r="AC108" s="21"/>
    </row>
    <row r="109" spans="2:40" s="9" customFormat="1" ht="21.75" customHeight="1">
      <c r="B109" s="69" t="s">
        <v>82</v>
      </c>
      <c r="C109" s="11"/>
      <c r="D109" s="33"/>
      <c r="E109" s="33"/>
      <c r="F109" s="33"/>
      <c r="H109" s="95" t="s">
        <v>83</v>
      </c>
      <c r="I109" s="76"/>
      <c r="K109" s="96" t="s">
        <v>84</v>
      </c>
      <c r="L109" s="99" t="s">
        <v>85</v>
      </c>
      <c r="M109" s="76"/>
      <c r="N109" s="76"/>
      <c r="O109" s="76"/>
      <c r="P109" s="76"/>
      <c r="Q109" s="76"/>
      <c r="R109" s="76"/>
      <c r="S109" s="76"/>
      <c r="T109" s="76"/>
      <c r="U109" s="92"/>
      <c r="V109" s="22"/>
      <c r="W109" s="22"/>
      <c r="X109" s="22"/>
      <c r="Y109" s="22"/>
      <c r="Z109" s="22"/>
      <c r="AA109" s="22"/>
      <c r="AB109" s="22"/>
      <c r="AC109" s="21"/>
    </row>
    <row r="110" spans="2:40" s="9" customFormat="1" ht="21.75" customHeight="1">
      <c r="B110" s="74"/>
      <c r="C110" s="11"/>
      <c r="D110" s="43"/>
      <c r="E110" s="43"/>
      <c r="F110" s="43"/>
      <c r="G110" s="75"/>
      <c r="H110" s="66"/>
      <c r="I110" s="76"/>
      <c r="J110" s="76"/>
      <c r="K110" s="76"/>
      <c r="L110" s="76"/>
      <c r="M110" s="76"/>
      <c r="N110" s="76"/>
      <c r="O110" s="76"/>
      <c r="P110" s="76"/>
      <c r="Q110" s="76"/>
      <c r="R110" s="76"/>
      <c r="S110" s="76"/>
      <c r="T110" s="76"/>
      <c r="U110" s="22"/>
      <c r="V110" s="22"/>
      <c r="W110" s="22"/>
      <c r="X110" s="22"/>
      <c r="Y110" s="22"/>
      <c r="Z110" s="22"/>
      <c r="AA110" s="22"/>
      <c r="AB110" s="22"/>
      <c r="AC110" s="21"/>
    </row>
    <row r="111" spans="2:40" s="9" customFormat="1" ht="21.75" customHeight="1" thickBot="1">
      <c r="B111" s="74"/>
      <c r="C111" s="11"/>
      <c r="D111" s="43"/>
      <c r="E111" s="43"/>
      <c r="F111" s="43"/>
      <c r="G111" s="75"/>
      <c r="H111" s="66"/>
      <c r="I111" s="76"/>
      <c r="J111" s="76"/>
      <c r="K111" s="76"/>
      <c r="L111" s="76"/>
      <c r="M111" s="76"/>
      <c r="N111" s="76"/>
      <c r="O111" s="76"/>
      <c r="P111" s="76"/>
      <c r="Q111" s="76"/>
      <c r="R111" s="76"/>
      <c r="S111" s="76"/>
      <c r="T111" s="76"/>
      <c r="U111" s="22"/>
      <c r="V111" s="22"/>
      <c r="W111" s="22"/>
      <c r="X111" s="22"/>
      <c r="Y111" s="22"/>
      <c r="Z111" s="22"/>
      <c r="AA111" s="22"/>
      <c r="AB111" s="22"/>
      <c r="AC111" s="21"/>
    </row>
    <row r="112" spans="2:40" s="9" customFormat="1" ht="21.75" customHeight="1" thickBot="1">
      <c r="B112" s="108" t="s">
        <v>95</v>
      </c>
      <c r="C112" s="109"/>
      <c r="D112" s="109"/>
      <c r="E112" s="109"/>
      <c r="F112" s="109"/>
      <c r="G112" s="109"/>
      <c r="H112" s="109"/>
      <c r="I112" s="109"/>
      <c r="J112" s="109"/>
      <c r="K112" s="109"/>
      <c r="L112" s="109"/>
      <c r="M112" s="113"/>
      <c r="N112" s="113"/>
      <c r="O112" s="113"/>
      <c r="P112" s="113"/>
      <c r="Q112" s="113"/>
      <c r="R112" s="113"/>
      <c r="S112" s="113"/>
      <c r="T112" s="110"/>
      <c r="U112" s="110"/>
      <c r="V112" s="110"/>
      <c r="W112" s="110"/>
      <c r="X112" s="110"/>
      <c r="Y112" s="110"/>
      <c r="Z112" s="110"/>
      <c r="AA112" s="110"/>
      <c r="AB112" s="110"/>
      <c r="AC112" s="110"/>
      <c r="AD112" s="110"/>
      <c r="AE112" s="110"/>
      <c r="AF112" s="110"/>
      <c r="AG112" s="110"/>
      <c r="AH112" s="110"/>
      <c r="AI112" s="110"/>
      <c r="AJ112" s="111"/>
      <c r="AK112" s="111"/>
      <c r="AL112" s="111"/>
      <c r="AM112" s="111"/>
      <c r="AN112" s="112"/>
    </row>
    <row r="113" spans="2:35" s="9" customFormat="1" ht="21.75" customHeight="1">
      <c r="B113" s="74"/>
      <c r="C113" s="13"/>
      <c r="D113" s="43"/>
      <c r="E113" s="43"/>
      <c r="F113" s="43"/>
      <c r="G113" s="75"/>
      <c r="H113" s="66"/>
      <c r="I113" s="76"/>
      <c r="J113" s="76"/>
      <c r="K113" s="76"/>
      <c r="L113" s="76"/>
      <c r="M113" s="76"/>
      <c r="N113" s="76"/>
      <c r="O113" s="76"/>
      <c r="P113" s="76"/>
      <c r="Q113" s="76"/>
      <c r="R113" s="76"/>
      <c r="S113" s="76"/>
      <c r="T113" s="76"/>
      <c r="U113" s="22"/>
      <c r="V113" s="22"/>
      <c r="W113" s="22"/>
      <c r="X113" s="22"/>
      <c r="Y113" s="22"/>
      <c r="Z113" s="22"/>
      <c r="AA113" s="22"/>
      <c r="AB113" s="22"/>
      <c r="AC113" s="21"/>
    </row>
    <row r="114" spans="2:35" s="9" customFormat="1" ht="21.75" customHeight="1">
      <c r="B114" s="69" t="s">
        <v>92</v>
      </c>
      <c r="C114" s="13"/>
      <c r="D114" s="43"/>
      <c r="E114" s="43"/>
      <c r="F114" s="43"/>
      <c r="G114" s="75"/>
      <c r="H114" s="66"/>
      <c r="I114" s="76"/>
      <c r="J114" s="76"/>
      <c r="K114" s="76"/>
      <c r="L114" s="76"/>
      <c r="M114" s="76"/>
      <c r="N114" s="76"/>
      <c r="O114" s="76"/>
      <c r="P114" s="76"/>
      <c r="Q114" s="76"/>
      <c r="R114" s="76"/>
      <c r="S114" s="76"/>
      <c r="T114" s="76"/>
      <c r="U114" s="22"/>
      <c r="V114" s="22"/>
      <c r="W114" s="22"/>
      <c r="X114" s="22"/>
      <c r="Y114" s="22"/>
      <c r="Z114" s="22"/>
      <c r="AA114" s="22"/>
      <c r="AB114" s="22"/>
      <c r="AC114" s="21"/>
    </row>
    <row r="115" spans="2:35" s="9" customFormat="1" ht="21.75" customHeight="1" thickBot="1">
      <c r="B115" s="74"/>
      <c r="C115" s="13"/>
      <c r="D115" s="43"/>
      <c r="E115" s="43"/>
      <c r="F115" s="43"/>
      <c r="G115" s="75"/>
      <c r="H115" s="66"/>
      <c r="I115" s="76"/>
      <c r="J115" s="76"/>
      <c r="K115" s="76"/>
      <c r="L115" s="76"/>
      <c r="M115" s="76"/>
      <c r="N115" s="76"/>
      <c r="O115" s="76"/>
      <c r="P115" s="76"/>
      <c r="Q115" s="76"/>
      <c r="R115" s="76"/>
      <c r="S115" s="76"/>
      <c r="T115" s="76"/>
      <c r="U115" s="22"/>
      <c r="V115" s="22"/>
      <c r="W115" s="22"/>
      <c r="X115" s="22"/>
      <c r="Y115" s="22"/>
      <c r="Z115" s="22"/>
      <c r="AA115" s="22"/>
      <c r="AB115" s="22"/>
      <c r="AC115" s="21"/>
    </row>
    <row r="116" spans="2:35" s="4" customFormat="1" ht="23.15" customHeight="1" thickBot="1">
      <c r="C116" s="114" t="s">
        <v>93</v>
      </c>
      <c r="D116" s="89"/>
      <c r="E116" s="90"/>
      <c r="F116" s="24"/>
      <c r="G116" s="88" t="s">
        <v>86</v>
      </c>
      <c r="H116" s="88" t="s">
        <v>87</v>
      </c>
      <c r="L116" s="88" t="s">
        <v>88</v>
      </c>
      <c r="P116" s="88" t="s">
        <v>99</v>
      </c>
    </row>
    <row r="117" spans="2:35" s="4" customFormat="1" ht="23.15" customHeight="1" thickBot="1">
      <c r="C117" s="331">
        <f>MIN(I13,I15,I18,I20,I22,I24,I26,I29,I34,I36,I41,I43,I45,I48,I53,I55,I60,I62,I69,I71,I76,I80,I82,I84,I86,I90,I92)</f>
        <v>0</v>
      </c>
      <c r="D117" s="332"/>
      <c r="E117" s="333"/>
      <c r="F117" s="24"/>
      <c r="H117" s="334">
        <v>45270</v>
      </c>
      <c r="I117" s="335"/>
      <c r="J117" s="336"/>
      <c r="L117" s="334">
        <v>45438</v>
      </c>
      <c r="M117" s="335"/>
      <c r="N117" s="336"/>
      <c r="P117" s="334">
        <v>45520</v>
      </c>
      <c r="Q117" s="335"/>
      <c r="R117" s="336"/>
      <c r="S117" s="105"/>
    </row>
    <row r="118" spans="2:35" s="4" customFormat="1" ht="23.15" customHeight="1">
      <c r="C118" s="8"/>
      <c r="D118" s="8"/>
      <c r="E118" s="24"/>
    </row>
    <row r="119" spans="2:35" s="8" customFormat="1" ht="23.15" customHeight="1">
      <c r="C119" s="80" t="s">
        <v>89</v>
      </c>
      <c r="D119" s="100"/>
      <c r="E119" s="82"/>
      <c r="F119" s="82"/>
      <c r="G119" s="82"/>
      <c r="H119" s="100"/>
      <c r="J119" s="328" t="s">
        <v>91</v>
      </c>
      <c r="K119" s="328"/>
      <c r="O119" s="80" t="s">
        <v>89</v>
      </c>
      <c r="P119" s="100"/>
      <c r="Q119" s="82"/>
      <c r="R119" s="82"/>
      <c r="S119" s="82"/>
      <c r="T119" s="100"/>
      <c r="V119" s="328" t="s">
        <v>91</v>
      </c>
      <c r="W119" s="328"/>
      <c r="AA119" s="80" t="s">
        <v>89</v>
      </c>
      <c r="AB119" s="100"/>
      <c r="AC119" s="82"/>
      <c r="AD119" s="82"/>
      <c r="AE119" s="82"/>
      <c r="AF119" s="100"/>
      <c r="AH119" s="328" t="s">
        <v>91</v>
      </c>
      <c r="AI119" s="328"/>
    </row>
    <row r="120" spans="2:35" s="8" customFormat="1" ht="23.15" customHeight="1">
      <c r="B120" s="88">
        <v>1</v>
      </c>
      <c r="C120" s="329">
        <f>C117</f>
        <v>0</v>
      </c>
      <c r="D120" s="329"/>
      <c r="E120" s="329"/>
      <c r="F120" s="101" t="s">
        <v>90</v>
      </c>
      <c r="G120" s="329">
        <f>C120+6</f>
        <v>6</v>
      </c>
      <c r="H120" s="329"/>
      <c r="I120" s="329"/>
      <c r="J120" s="330">
        <f t="shared" ref="J120:J144" si="26">COUNTIFS($I$11:$AN$93,"&gt;="&amp;C120,$I$11:$AN$93,"&lt;="&amp;G120)</f>
        <v>78</v>
      </c>
      <c r="K120" s="330"/>
      <c r="N120" s="88">
        <v>26</v>
      </c>
      <c r="O120" s="329">
        <f>G144+1</f>
        <v>175</v>
      </c>
      <c r="P120" s="329"/>
      <c r="Q120" s="329"/>
      <c r="R120" s="101" t="s">
        <v>90</v>
      </c>
      <c r="S120" s="329">
        <f>O120+6</f>
        <v>181</v>
      </c>
      <c r="T120" s="329"/>
      <c r="U120" s="329"/>
      <c r="V120" s="330">
        <f t="shared" ref="V120:V144" si="27">COUNTIFS($I$11:$AN$93,"&gt;="&amp;O120,$I$11:$AN$93,"&lt;="&amp;S120)</f>
        <v>0</v>
      </c>
      <c r="W120" s="330"/>
      <c r="Z120" s="88">
        <v>51</v>
      </c>
      <c r="AA120" s="329">
        <f>S144+1</f>
        <v>350</v>
      </c>
      <c r="AB120" s="329"/>
      <c r="AC120" s="329"/>
      <c r="AD120" s="101" t="s">
        <v>90</v>
      </c>
      <c r="AE120" s="329">
        <f>AA120+6</f>
        <v>356</v>
      </c>
      <c r="AF120" s="329"/>
      <c r="AG120" s="329"/>
      <c r="AH120" s="330">
        <f t="shared" ref="AH120:AH144" si="28">COUNTIFS($I$11:$AN$93,"&gt;="&amp;AA120,$I$11:$AN$93,"&lt;="&amp;AE120)</f>
        <v>0</v>
      </c>
      <c r="AI120" s="330"/>
    </row>
    <row r="121" spans="2:35" s="8" customFormat="1" ht="23.15" customHeight="1">
      <c r="B121" s="88">
        <v>2</v>
      </c>
      <c r="C121" s="340">
        <f t="shared" ref="C121:C144" si="29">G120+1</f>
        <v>7</v>
      </c>
      <c r="D121" s="340"/>
      <c r="E121" s="340"/>
      <c r="F121" s="102" t="s">
        <v>90</v>
      </c>
      <c r="G121" s="340">
        <f t="shared" ref="G121:G144" si="30">C121+6</f>
        <v>13</v>
      </c>
      <c r="H121" s="340"/>
      <c r="I121" s="340"/>
      <c r="J121" s="341">
        <f t="shared" si="26"/>
        <v>87</v>
      </c>
      <c r="K121" s="341"/>
      <c r="N121" s="88">
        <v>27</v>
      </c>
      <c r="O121" s="340">
        <f t="shared" ref="O121:O144" si="31">S120+1</f>
        <v>182</v>
      </c>
      <c r="P121" s="340"/>
      <c r="Q121" s="340"/>
      <c r="R121" s="102" t="s">
        <v>90</v>
      </c>
      <c r="S121" s="340">
        <f t="shared" ref="S121:S144" si="32">O121+6</f>
        <v>188</v>
      </c>
      <c r="T121" s="340"/>
      <c r="U121" s="340"/>
      <c r="V121" s="341">
        <f t="shared" si="27"/>
        <v>0</v>
      </c>
      <c r="W121" s="341"/>
      <c r="Z121" s="88">
        <v>52</v>
      </c>
      <c r="AA121" s="340">
        <f t="shared" ref="AA121:AA144" si="33">AE120+1</f>
        <v>357</v>
      </c>
      <c r="AB121" s="340"/>
      <c r="AC121" s="340"/>
      <c r="AD121" s="102" t="s">
        <v>90</v>
      </c>
      <c r="AE121" s="340">
        <f t="shared" ref="AE121:AE144" si="34">AA121+6</f>
        <v>363</v>
      </c>
      <c r="AF121" s="340"/>
      <c r="AG121" s="340"/>
      <c r="AH121" s="341">
        <f t="shared" si="28"/>
        <v>0</v>
      </c>
      <c r="AI121" s="341"/>
    </row>
    <row r="122" spans="2:35" s="8" customFormat="1" ht="23.15" customHeight="1">
      <c r="B122" s="88">
        <v>3</v>
      </c>
      <c r="C122" s="340">
        <f t="shared" si="29"/>
        <v>14</v>
      </c>
      <c r="D122" s="340"/>
      <c r="E122" s="340"/>
      <c r="F122" s="102" t="s">
        <v>90</v>
      </c>
      <c r="G122" s="340">
        <f t="shared" si="30"/>
        <v>20</v>
      </c>
      <c r="H122" s="340"/>
      <c r="I122" s="340"/>
      <c r="J122" s="341">
        <f t="shared" si="26"/>
        <v>52</v>
      </c>
      <c r="K122" s="341"/>
      <c r="N122" s="88">
        <v>28</v>
      </c>
      <c r="O122" s="340">
        <f t="shared" si="31"/>
        <v>189</v>
      </c>
      <c r="P122" s="340"/>
      <c r="Q122" s="340"/>
      <c r="R122" s="102" t="s">
        <v>90</v>
      </c>
      <c r="S122" s="340">
        <f t="shared" si="32"/>
        <v>195</v>
      </c>
      <c r="T122" s="340"/>
      <c r="U122" s="340"/>
      <c r="V122" s="341">
        <f t="shared" si="27"/>
        <v>0</v>
      </c>
      <c r="W122" s="341"/>
      <c r="Z122" s="88">
        <v>53</v>
      </c>
      <c r="AA122" s="340">
        <f t="shared" si="33"/>
        <v>364</v>
      </c>
      <c r="AB122" s="340"/>
      <c r="AC122" s="340"/>
      <c r="AD122" s="102" t="s">
        <v>90</v>
      </c>
      <c r="AE122" s="340">
        <f t="shared" si="34"/>
        <v>370</v>
      </c>
      <c r="AF122" s="340"/>
      <c r="AG122" s="340"/>
      <c r="AH122" s="341">
        <f t="shared" si="28"/>
        <v>0</v>
      </c>
      <c r="AI122" s="341"/>
    </row>
    <row r="123" spans="2:35" s="8" customFormat="1" ht="23.15" customHeight="1">
      <c r="B123" s="88">
        <v>4</v>
      </c>
      <c r="C123" s="340">
        <f t="shared" si="29"/>
        <v>21</v>
      </c>
      <c r="D123" s="340"/>
      <c r="E123" s="340"/>
      <c r="F123" s="102" t="s">
        <v>90</v>
      </c>
      <c r="G123" s="340">
        <f t="shared" si="30"/>
        <v>27</v>
      </c>
      <c r="H123" s="340"/>
      <c r="I123" s="340"/>
      <c r="J123" s="341">
        <f t="shared" si="26"/>
        <v>15</v>
      </c>
      <c r="K123" s="341"/>
      <c r="N123" s="88">
        <v>29</v>
      </c>
      <c r="O123" s="340">
        <f t="shared" si="31"/>
        <v>196</v>
      </c>
      <c r="P123" s="340"/>
      <c r="Q123" s="340"/>
      <c r="R123" s="102" t="s">
        <v>90</v>
      </c>
      <c r="S123" s="340">
        <f t="shared" si="32"/>
        <v>202</v>
      </c>
      <c r="T123" s="340"/>
      <c r="U123" s="340"/>
      <c r="V123" s="341">
        <f t="shared" si="27"/>
        <v>0</v>
      </c>
      <c r="W123" s="341"/>
      <c r="Z123" s="88">
        <v>54</v>
      </c>
      <c r="AA123" s="340">
        <f t="shared" si="33"/>
        <v>371</v>
      </c>
      <c r="AB123" s="340"/>
      <c r="AC123" s="340"/>
      <c r="AD123" s="102" t="s">
        <v>90</v>
      </c>
      <c r="AE123" s="340">
        <f t="shared" si="34"/>
        <v>377</v>
      </c>
      <c r="AF123" s="340"/>
      <c r="AG123" s="340"/>
      <c r="AH123" s="341">
        <f t="shared" si="28"/>
        <v>0</v>
      </c>
      <c r="AI123" s="341"/>
    </row>
    <row r="124" spans="2:35" s="8" customFormat="1" ht="23.15" customHeight="1">
      <c r="B124" s="88">
        <v>5</v>
      </c>
      <c r="C124" s="340">
        <f t="shared" si="29"/>
        <v>28</v>
      </c>
      <c r="D124" s="340"/>
      <c r="E124" s="340"/>
      <c r="F124" s="102" t="s">
        <v>90</v>
      </c>
      <c r="G124" s="340">
        <f t="shared" si="30"/>
        <v>34</v>
      </c>
      <c r="H124" s="340"/>
      <c r="I124" s="340"/>
      <c r="J124" s="341">
        <f t="shared" si="26"/>
        <v>5</v>
      </c>
      <c r="K124" s="341"/>
      <c r="N124" s="88">
        <v>30</v>
      </c>
      <c r="O124" s="340">
        <f t="shared" si="31"/>
        <v>203</v>
      </c>
      <c r="P124" s="340"/>
      <c r="Q124" s="340"/>
      <c r="R124" s="102" t="s">
        <v>90</v>
      </c>
      <c r="S124" s="340">
        <f t="shared" si="32"/>
        <v>209</v>
      </c>
      <c r="T124" s="340"/>
      <c r="U124" s="340"/>
      <c r="V124" s="341">
        <f t="shared" si="27"/>
        <v>0</v>
      </c>
      <c r="W124" s="341"/>
      <c r="Z124" s="88">
        <v>55</v>
      </c>
      <c r="AA124" s="340">
        <f t="shared" si="33"/>
        <v>378</v>
      </c>
      <c r="AB124" s="340"/>
      <c r="AC124" s="340"/>
      <c r="AD124" s="102" t="s">
        <v>90</v>
      </c>
      <c r="AE124" s="340">
        <f t="shared" si="34"/>
        <v>384</v>
      </c>
      <c r="AF124" s="340"/>
      <c r="AG124" s="340"/>
      <c r="AH124" s="341">
        <f t="shared" si="28"/>
        <v>0</v>
      </c>
      <c r="AI124" s="341"/>
    </row>
    <row r="125" spans="2:35" s="8" customFormat="1" ht="23.15" customHeight="1">
      <c r="B125" s="88">
        <v>6</v>
      </c>
      <c r="C125" s="340">
        <f t="shared" si="29"/>
        <v>35</v>
      </c>
      <c r="D125" s="340"/>
      <c r="E125" s="340"/>
      <c r="F125" s="102" t="s">
        <v>90</v>
      </c>
      <c r="G125" s="340">
        <f t="shared" si="30"/>
        <v>41</v>
      </c>
      <c r="H125" s="340"/>
      <c r="I125" s="340"/>
      <c r="J125" s="341">
        <f t="shared" si="26"/>
        <v>0</v>
      </c>
      <c r="K125" s="341"/>
      <c r="N125" s="88">
        <v>31</v>
      </c>
      <c r="O125" s="340">
        <f t="shared" si="31"/>
        <v>210</v>
      </c>
      <c r="P125" s="340"/>
      <c r="Q125" s="340"/>
      <c r="R125" s="102" t="s">
        <v>90</v>
      </c>
      <c r="S125" s="340">
        <f t="shared" si="32"/>
        <v>216</v>
      </c>
      <c r="T125" s="340"/>
      <c r="U125" s="340"/>
      <c r="V125" s="341">
        <f t="shared" si="27"/>
        <v>0</v>
      </c>
      <c r="W125" s="341"/>
      <c r="Z125" s="88">
        <v>56</v>
      </c>
      <c r="AA125" s="340">
        <f t="shared" si="33"/>
        <v>385</v>
      </c>
      <c r="AB125" s="340"/>
      <c r="AC125" s="340"/>
      <c r="AD125" s="102" t="s">
        <v>90</v>
      </c>
      <c r="AE125" s="340">
        <f t="shared" si="34"/>
        <v>391</v>
      </c>
      <c r="AF125" s="340"/>
      <c r="AG125" s="340"/>
      <c r="AH125" s="341">
        <f t="shared" si="28"/>
        <v>0</v>
      </c>
      <c r="AI125" s="341"/>
    </row>
    <row r="126" spans="2:35" s="8" customFormat="1" ht="23.15" customHeight="1">
      <c r="B126" s="88">
        <v>7</v>
      </c>
      <c r="C126" s="340">
        <f t="shared" si="29"/>
        <v>42</v>
      </c>
      <c r="D126" s="340"/>
      <c r="E126" s="340"/>
      <c r="F126" s="102" t="s">
        <v>90</v>
      </c>
      <c r="G126" s="340">
        <f t="shared" si="30"/>
        <v>48</v>
      </c>
      <c r="H126" s="340"/>
      <c r="I126" s="340"/>
      <c r="J126" s="341">
        <f t="shared" si="26"/>
        <v>0</v>
      </c>
      <c r="K126" s="341"/>
      <c r="N126" s="88">
        <v>32</v>
      </c>
      <c r="O126" s="340">
        <f t="shared" si="31"/>
        <v>217</v>
      </c>
      <c r="P126" s="340"/>
      <c r="Q126" s="340"/>
      <c r="R126" s="102" t="s">
        <v>90</v>
      </c>
      <c r="S126" s="340">
        <f t="shared" si="32"/>
        <v>223</v>
      </c>
      <c r="T126" s="340"/>
      <c r="U126" s="340"/>
      <c r="V126" s="341">
        <f t="shared" si="27"/>
        <v>0</v>
      </c>
      <c r="W126" s="341"/>
      <c r="Z126" s="88">
        <v>57</v>
      </c>
      <c r="AA126" s="340">
        <f t="shared" si="33"/>
        <v>392</v>
      </c>
      <c r="AB126" s="340"/>
      <c r="AC126" s="340"/>
      <c r="AD126" s="102" t="s">
        <v>90</v>
      </c>
      <c r="AE126" s="340">
        <f t="shared" si="34"/>
        <v>398</v>
      </c>
      <c r="AF126" s="340"/>
      <c r="AG126" s="340"/>
      <c r="AH126" s="341">
        <f t="shared" si="28"/>
        <v>0</v>
      </c>
      <c r="AI126" s="341"/>
    </row>
    <row r="127" spans="2:35" s="8" customFormat="1" ht="23.15" customHeight="1">
      <c r="B127" s="88">
        <v>8</v>
      </c>
      <c r="C127" s="340">
        <f t="shared" si="29"/>
        <v>49</v>
      </c>
      <c r="D127" s="340"/>
      <c r="E127" s="340"/>
      <c r="F127" s="102" t="s">
        <v>90</v>
      </c>
      <c r="G127" s="340">
        <f t="shared" si="30"/>
        <v>55</v>
      </c>
      <c r="H127" s="340"/>
      <c r="I127" s="340"/>
      <c r="J127" s="341">
        <f t="shared" si="26"/>
        <v>0</v>
      </c>
      <c r="K127" s="341"/>
      <c r="N127" s="88">
        <v>33</v>
      </c>
      <c r="O127" s="340">
        <f t="shared" si="31"/>
        <v>224</v>
      </c>
      <c r="P127" s="340"/>
      <c r="Q127" s="340"/>
      <c r="R127" s="102" t="s">
        <v>90</v>
      </c>
      <c r="S127" s="340">
        <f t="shared" si="32"/>
        <v>230</v>
      </c>
      <c r="T127" s="340"/>
      <c r="U127" s="340"/>
      <c r="V127" s="341">
        <f t="shared" si="27"/>
        <v>0</v>
      </c>
      <c r="W127" s="341"/>
      <c r="Z127" s="88">
        <v>58</v>
      </c>
      <c r="AA127" s="340">
        <f t="shared" si="33"/>
        <v>399</v>
      </c>
      <c r="AB127" s="340"/>
      <c r="AC127" s="340"/>
      <c r="AD127" s="102" t="s">
        <v>90</v>
      </c>
      <c r="AE127" s="340">
        <f t="shared" si="34"/>
        <v>405</v>
      </c>
      <c r="AF127" s="340"/>
      <c r="AG127" s="340"/>
      <c r="AH127" s="341">
        <f t="shared" si="28"/>
        <v>0</v>
      </c>
      <c r="AI127" s="341"/>
    </row>
    <row r="128" spans="2:35" s="8" customFormat="1" ht="23.15" customHeight="1">
      <c r="B128" s="88">
        <v>9</v>
      </c>
      <c r="C128" s="340">
        <f t="shared" si="29"/>
        <v>56</v>
      </c>
      <c r="D128" s="340"/>
      <c r="E128" s="340"/>
      <c r="F128" s="102" t="s">
        <v>90</v>
      </c>
      <c r="G128" s="340">
        <f t="shared" si="30"/>
        <v>62</v>
      </c>
      <c r="H128" s="340"/>
      <c r="I128" s="340"/>
      <c r="J128" s="341">
        <f t="shared" si="26"/>
        <v>0</v>
      </c>
      <c r="K128" s="341"/>
      <c r="N128" s="88">
        <v>34</v>
      </c>
      <c r="O128" s="340">
        <f t="shared" si="31"/>
        <v>231</v>
      </c>
      <c r="P128" s="340"/>
      <c r="Q128" s="340"/>
      <c r="R128" s="102" t="s">
        <v>90</v>
      </c>
      <c r="S128" s="340">
        <f t="shared" si="32"/>
        <v>237</v>
      </c>
      <c r="T128" s="340"/>
      <c r="U128" s="340"/>
      <c r="V128" s="341">
        <f t="shared" si="27"/>
        <v>0</v>
      </c>
      <c r="W128" s="341"/>
      <c r="Z128" s="88">
        <v>59</v>
      </c>
      <c r="AA128" s="340">
        <f t="shared" si="33"/>
        <v>406</v>
      </c>
      <c r="AB128" s="340"/>
      <c r="AC128" s="340"/>
      <c r="AD128" s="102" t="s">
        <v>90</v>
      </c>
      <c r="AE128" s="340">
        <f t="shared" si="34"/>
        <v>412</v>
      </c>
      <c r="AF128" s="340"/>
      <c r="AG128" s="340"/>
      <c r="AH128" s="341">
        <f t="shared" si="28"/>
        <v>0</v>
      </c>
      <c r="AI128" s="341"/>
    </row>
    <row r="129" spans="2:35" s="8" customFormat="1" ht="23.15" customHeight="1">
      <c r="B129" s="88">
        <v>10</v>
      </c>
      <c r="C129" s="340">
        <f t="shared" si="29"/>
        <v>63</v>
      </c>
      <c r="D129" s="340"/>
      <c r="E129" s="340"/>
      <c r="F129" s="102" t="s">
        <v>90</v>
      </c>
      <c r="G129" s="340">
        <f t="shared" si="30"/>
        <v>69</v>
      </c>
      <c r="H129" s="340"/>
      <c r="I129" s="340"/>
      <c r="J129" s="341">
        <f t="shared" si="26"/>
        <v>0</v>
      </c>
      <c r="K129" s="341"/>
      <c r="N129" s="88">
        <v>35</v>
      </c>
      <c r="O129" s="340">
        <f t="shared" si="31"/>
        <v>238</v>
      </c>
      <c r="P129" s="340"/>
      <c r="Q129" s="340"/>
      <c r="R129" s="102" t="s">
        <v>90</v>
      </c>
      <c r="S129" s="340">
        <f t="shared" si="32"/>
        <v>244</v>
      </c>
      <c r="T129" s="340"/>
      <c r="U129" s="340"/>
      <c r="V129" s="341">
        <f t="shared" si="27"/>
        <v>0</v>
      </c>
      <c r="W129" s="341"/>
      <c r="Z129" s="88">
        <v>60</v>
      </c>
      <c r="AA129" s="340">
        <f t="shared" si="33"/>
        <v>413</v>
      </c>
      <c r="AB129" s="340"/>
      <c r="AC129" s="340"/>
      <c r="AD129" s="102" t="s">
        <v>90</v>
      </c>
      <c r="AE129" s="340">
        <f t="shared" si="34"/>
        <v>419</v>
      </c>
      <c r="AF129" s="340"/>
      <c r="AG129" s="340"/>
      <c r="AH129" s="341">
        <f t="shared" si="28"/>
        <v>0</v>
      </c>
      <c r="AI129" s="341"/>
    </row>
    <row r="130" spans="2:35" s="8" customFormat="1" ht="23.15" customHeight="1">
      <c r="B130" s="88">
        <v>11</v>
      </c>
      <c r="C130" s="340">
        <f t="shared" si="29"/>
        <v>70</v>
      </c>
      <c r="D130" s="340"/>
      <c r="E130" s="340"/>
      <c r="F130" s="102" t="s">
        <v>90</v>
      </c>
      <c r="G130" s="340">
        <f t="shared" si="30"/>
        <v>76</v>
      </c>
      <c r="H130" s="340"/>
      <c r="I130" s="340"/>
      <c r="J130" s="341">
        <f t="shared" si="26"/>
        <v>0</v>
      </c>
      <c r="K130" s="341"/>
      <c r="N130" s="88">
        <v>36</v>
      </c>
      <c r="O130" s="340">
        <f t="shared" si="31"/>
        <v>245</v>
      </c>
      <c r="P130" s="340"/>
      <c r="Q130" s="340"/>
      <c r="R130" s="102" t="s">
        <v>90</v>
      </c>
      <c r="S130" s="340">
        <f t="shared" si="32"/>
        <v>251</v>
      </c>
      <c r="T130" s="340"/>
      <c r="U130" s="340"/>
      <c r="V130" s="341">
        <f t="shared" si="27"/>
        <v>0</v>
      </c>
      <c r="W130" s="341"/>
      <c r="Z130" s="88">
        <v>61</v>
      </c>
      <c r="AA130" s="340">
        <f t="shared" si="33"/>
        <v>420</v>
      </c>
      <c r="AB130" s="340"/>
      <c r="AC130" s="340"/>
      <c r="AD130" s="102" t="s">
        <v>90</v>
      </c>
      <c r="AE130" s="340">
        <f t="shared" si="34"/>
        <v>426</v>
      </c>
      <c r="AF130" s="340"/>
      <c r="AG130" s="340"/>
      <c r="AH130" s="341">
        <f t="shared" si="28"/>
        <v>0</v>
      </c>
      <c r="AI130" s="341"/>
    </row>
    <row r="131" spans="2:35" s="8" customFormat="1" ht="23.15" customHeight="1">
      <c r="B131" s="88">
        <v>12</v>
      </c>
      <c r="C131" s="340">
        <f t="shared" si="29"/>
        <v>77</v>
      </c>
      <c r="D131" s="340"/>
      <c r="E131" s="340"/>
      <c r="F131" s="102" t="s">
        <v>90</v>
      </c>
      <c r="G131" s="340">
        <f t="shared" si="30"/>
        <v>83</v>
      </c>
      <c r="H131" s="340"/>
      <c r="I131" s="340"/>
      <c r="J131" s="341">
        <f t="shared" si="26"/>
        <v>0</v>
      </c>
      <c r="K131" s="341"/>
      <c r="N131" s="88">
        <v>37</v>
      </c>
      <c r="O131" s="340">
        <f t="shared" si="31"/>
        <v>252</v>
      </c>
      <c r="P131" s="340"/>
      <c r="Q131" s="340"/>
      <c r="R131" s="102" t="s">
        <v>90</v>
      </c>
      <c r="S131" s="340">
        <f t="shared" si="32"/>
        <v>258</v>
      </c>
      <c r="T131" s="340"/>
      <c r="U131" s="340"/>
      <c r="V131" s="341">
        <f t="shared" si="27"/>
        <v>0</v>
      </c>
      <c r="W131" s="341"/>
      <c r="Z131" s="88">
        <v>62</v>
      </c>
      <c r="AA131" s="340">
        <f t="shared" si="33"/>
        <v>427</v>
      </c>
      <c r="AB131" s="340"/>
      <c r="AC131" s="340"/>
      <c r="AD131" s="102" t="s">
        <v>90</v>
      </c>
      <c r="AE131" s="340">
        <f t="shared" si="34"/>
        <v>433</v>
      </c>
      <c r="AF131" s="340"/>
      <c r="AG131" s="340"/>
      <c r="AH131" s="341">
        <f t="shared" si="28"/>
        <v>0</v>
      </c>
      <c r="AI131" s="341"/>
    </row>
    <row r="132" spans="2:35" s="8" customFormat="1" ht="23.15" customHeight="1">
      <c r="B132" s="88">
        <v>13</v>
      </c>
      <c r="C132" s="340">
        <f t="shared" si="29"/>
        <v>84</v>
      </c>
      <c r="D132" s="340"/>
      <c r="E132" s="340"/>
      <c r="F132" s="102" t="s">
        <v>90</v>
      </c>
      <c r="G132" s="340">
        <f t="shared" si="30"/>
        <v>90</v>
      </c>
      <c r="H132" s="340"/>
      <c r="I132" s="340"/>
      <c r="J132" s="341">
        <f t="shared" si="26"/>
        <v>0</v>
      </c>
      <c r="K132" s="341"/>
      <c r="N132" s="88">
        <v>38</v>
      </c>
      <c r="O132" s="340">
        <f t="shared" si="31"/>
        <v>259</v>
      </c>
      <c r="P132" s="340"/>
      <c r="Q132" s="340"/>
      <c r="R132" s="102" t="s">
        <v>90</v>
      </c>
      <c r="S132" s="340">
        <f t="shared" si="32"/>
        <v>265</v>
      </c>
      <c r="T132" s="340"/>
      <c r="U132" s="340"/>
      <c r="V132" s="341">
        <f t="shared" si="27"/>
        <v>0</v>
      </c>
      <c r="W132" s="341"/>
      <c r="Z132" s="88">
        <v>63</v>
      </c>
      <c r="AA132" s="340">
        <f t="shared" si="33"/>
        <v>434</v>
      </c>
      <c r="AB132" s="340"/>
      <c r="AC132" s="340"/>
      <c r="AD132" s="102" t="s">
        <v>90</v>
      </c>
      <c r="AE132" s="340">
        <f t="shared" si="34"/>
        <v>440</v>
      </c>
      <c r="AF132" s="340"/>
      <c r="AG132" s="340"/>
      <c r="AH132" s="341">
        <f t="shared" si="28"/>
        <v>0</v>
      </c>
      <c r="AI132" s="341"/>
    </row>
    <row r="133" spans="2:35" s="8" customFormat="1" ht="23.15" customHeight="1">
      <c r="B133" s="88">
        <v>14</v>
      </c>
      <c r="C133" s="340">
        <f t="shared" si="29"/>
        <v>91</v>
      </c>
      <c r="D133" s="340"/>
      <c r="E133" s="340"/>
      <c r="F133" s="102" t="s">
        <v>90</v>
      </c>
      <c r="G133" s="340">
        <f t="shared" si="30"/>
        <v>97</v>
      </c>
      <c r="H133" s="340"/>
      <c r="I133" s="340"/>
      <c r="J133" s="341">
        <f t="shared" si="26"/>
        <v>0</v>
      </c>
      <c r="K133" s="341"/>
      <c r="N133" s="88">
        <v>39</v>
      </c>
      <c r="O133" s="340">
        <f t="shared" si="31"/>
        <v>266</v>
      </c>
      <c r="P133" s="340"/>
      <c r="Q133" s="340"/>
      <c r="R133" s="102" t="s">
        <v>90</v>
      </c>
      <c r="S133" s="340">
        <f t="shared" si="32"/>
        <v>272</v>
      </c>
      <c r="T133" s="340"/>
      <c r="U133" s="340"/>
      <c r="V133" s="341">
        <f t="shared" si="27"/>
        <v>0</v>
      </c>
      <c r="W133" s="341"/>
      <c r="Z133" s="88">
        <v>64</v>
      </c>
      <c r="AA133" s="340">
        <f t="shared" si="33"/>
        <v>441</v>
      </c>
      <c r="AB133" s="340"/>
      <c r="AC133" s="340"/>
      <c r="AD133" s="102" t="s">
        <v>90</v>
      </c>
      <c r="AE133" s="340">
        <f t="shared" si="34"/>
        <v>447</v>
      </c>
      <c r="AF133" s="340"/>
      <c r="AG133" s="340"/>
      <c r="AH133" s="341">
        <f t="shared" si="28"/>
        <v>0</v>
      </c>
      <c r="AI133" s="341"/>
    </row>
    <row r="134" spans="2:35" s="8" customFormat="1" ht="23.15" customHeight="1">
      <c r="B134" s="88">
        <v>15</v>
      </c>
      <c r="C134" s="340">
        <f t="shared" si="29"/>
        <v>98</v>
      </c>
      <c r="D134" s="340"/>
      <c r="E134" s="340"/>
      <c r="F134" s="102" t="s">
        <v>90</v>
      </c>
      <c r="G134" s="340">
        <f t="shared" si="30"/>
        <v>104</v>
      </c>
      <c r="H134" s="340"/>
      <c r="I134" s="340"/>
      <c r="J134" s="341">
        <f t="shared" si="26"/>
        <v>0</v>
      </c>
      <c r="K134" s="341"/>
      <c r="N134" s="88">
        <v>40</v>
      </c>
      <c r="O134" s="340">
        <f t="shared" si="31"/>
        <v>273</v>
      </c>
      <c r="P134" s="340"/>
      <c r="Q134" s="340"/>
      <c r="R134" s="102" t="s">
        <v>90</v>
      </c>
      <c r="S134" s="340">
        <f t="shared" si="32"/>
        <v>279</v>
      </c>
      <c r="T134" s="340"/>
      <c r="U134" s="340"/>
      <c r="V134" s="341">
        <f t="shared" si="27"/>
        <v>0</v>
      </c>
      <c r="W134" s="341"/>
      <c r="Z134" s="88">
        <v>65</v>
      </c>
      <c r="AA134" s="340">
        <f t="shared" si="33"/>
        <v>448</v>
      </c>
      <c r="AB134" s="340"/>
      <c r="AC134" s="340"/>
      <c r="AD134" s="102" t="s">
        <v>90</v>
      </c>
      <c r="AE134" s="340">
        <f t="shared" si="34"/>
        <v>454</v>
      </c>
      <c r="AF134" s="340"/>
      <c r="AG134" s="340"/>
      <c r="AH134" s="341">
        <f t="shared" si="28"/>
        <v>0</v>
      </c>
      <c r="AI134" s="341"/>
    </row>
    <row r="135" spans="2:35" s="8" customFormat="1" ht="23.15" customHeight="1">
      <c r="B135" s="88">
        <v>16</v>
      </c>
      <c r="C135" s="340">
        <f t="shared" si="29"/>
        <v>105</v>
      </c>
      <c r="D135" s="340"/>
      <c r="E135" s="340"/>
      <c r="F135" s="102" t="s">
        <v>90</v>
      </c>
      <c r="G135" s="340">
        <f t="shared" si="30"/>
        <v>111</v>
      </c>
      <c r="H135" s="340"/>
      <c r="I135" s="340"/>
      <c r="J135" s="341">
        <f t="shared" si="26"/>
        <v>0</v>
      </c>
      <c r="K135" s="341"/>
      <c r="N135" s="88">
        <v>41</v>
      </c>
      <c r="O135" s="340">
        <f t="shared" si="31"/>
        <v>280</v>
      </c>
      <c r="P135" s="340"/>
      <c r="Q135" s="340"/>
      <c r="R135" s="102" t="s">
        <v>90</v>
      </c>
      <c r="S135" s="340">
        <f t="shared" si="32"/>
        <v>286</v>
      </c>
      <c r="T135" s="340"/>
      <c r="U135" s="340"/>
      <c r="V135" s="341">
        <f t="shared" si="27"/>
        <v>0</v>
      </c>
      <c r="W135" s="341"/>
      <c r="Z135" s="88">
        <v>66</v>
      </c>
      <c r="AA135" s="340">
        <f t="shared" si="33"/>
        <v>455</v>
      </c>
      <c r="AB135" s="340"/>
      <c r="AC135" s="340"/>
      <c r="AD135" s="102" t="s">
        <v>90</v>
      </c>
      <c r="AE135" s="340">
        <f t="shared" si="34"/>
        <v>461</v>
      </c>
      <c r="AF135" s="340"/>
      <c r="AG135" s="340"/>
      <c r="AH135" s="341">
        <f t="shared" si="28"/>
        <v>0</v>
      </c>
      <c r="AI135" s="341"/>
    </row>
    <row r="136" spans="2:35" s="8" customFormat="1" ht="23.15" customHeight="1">
      <c r="B136" s="88">
        <v>17</v>
      </c>
      <c r="C136" s="340">
        <f t="shared" si="29"/>
        <v>112</v>
      </c>
      <c r="D136" s="340"/>
      <c r="E136" s="340"/>
      <c r="F136" s="102" t="s">
        <v>90</v>
      </c>
      <c r="G136" s="340">
        <f t="shared" si="30"/>
        <v>118</v>
      </c>
      <c r="H136" s="340"/>
      <c r="I136" s="340"/>
      <c r="J136" s="341">
        <f t="shared" si="26"/>
        <v>0</v>
      </c>
      <c r="K136" s="341"/>
      <c r="N136" s="88">
        <v>42</v>
      </c>
      <c r="O136" s="340">
        <f t="shared" si="31"/>
        <v>287</v>
      </c>
      <c r="P136" s="340"/>
      <c r="Q136" s="340"/>
      <c r="R136" s="102" t="s">
        <v>90</v>
      </c>
      <c r="S136" s="340">
        <f t="shared" si="32"/>
        <v>293</v>
      </c>
      <c r="T136" s="340"/>
      <c r="U136" s="340"/>
      <c r="V136" s="341">
        <f t="shared" si="27"/>
        <v>0</v>
      </c>
      <c r="W136" s="341"/>
      <c r="Z136" s="88">
        <v>67</v>
      </c>
      <c r="AA136" s="340">
        <f t="shared" si="33"/>
        <v>462</v>
      </c>
      <c r="AB136" s="340"/>
      <c r="AC136" s="340"/>
      <c r="AD136" s="102" t="s">
        <v>90</v>
      </c>
      <c r="AE136" s="340">
        <f t="shared" si="34"/>
        <v>468</v>
      </c>
      <c r="AF136" s="340"/>
      <c r="AG136" s="340"/>
      <c r="AH136" s="341">
        <f t="shared" si="28"/>
        <v>0</v>
      </c>
      <c r="AI136" s="341"/>
    </row>
    <row r="137" spans="2:35" s="8" customFormat="1" ht="23.15" customHeight="1">
      <c r="B137" s="88">
        <v>18</v>
      </c>
      <c r="C137" s="340">
        <f t="shared" si="29"/>
        <v>119</v>
      </c>
      <c r="D137" s="340"/>
      <c r="E137" s="340"/>
      <c r="F137" s="102" t="s">
        <v>90</v>
      </c>
      <c r="G137" s="340">
        <f t="shared" si="30"/>
        <v>125</v>
      </c>
      <c r="H137" s="340"/>
      <c r="I137" s="340"/>
      <c r="J137" s="341">
        <f t="shared" si="26"/>
        <v>0</v>
      </c>
      <c r="K137" s="341"/>
      <c r="N137" s="88">
        <v>43</v>
      </c>
      <c r="O137" s="340">
        <f t="shared" si="31"/>
        <v>294</v>
      </c>
      <c r="P137" s="340"/>
      <c r="Q137" s="340"/>
      <c r="R137" s="102" t="s">
        <v>90</v>
      </c>
      <c r="S137" s="340">
        <f t="shared" si="32"/>
        <v>300</v>
      </c>
      <c r="T137" s="340"/>
      <c r="U137" s="340"/>
      <c r="V137" s="341">
        <f t="shared" si="27"/>
        <v>0</v>
      </c>
      <c r="W137" s="341"/>
      <c r="Z137" s="88">
        <v>68</v>
      </c>
      <c r="AA137" s="340">
        <f t="shared" si="33"/>
        <v>469</v>
      </c>
      <c r="AB137" s="340"/>
      <c r="AC137" s="340"/>
      <c r="AD137" s="102" t="s">
        <v>90</v>
      </c>
      <c r="AE137" s="340">
        <f t="shared" si="34"/>
        <v>475</v>
      </c>
      <c r="AF137" s="340"/>
      <c r="AG137" s="340"/>
      <c r="AH137" s="341">
        <f t="shared" si="28"/>
        <v>0</v>
      </c>
      <c r="AI137" s="341"/>
    </row>
    <row r="138" spans="2:35" s="8" customFormat="1" ht="23.15" customHeight="1">
      <c r="B138" s="88">
        <v>19</v>
      </c>
      <c r="C138" s="340">
        <f t="shared" si="29"/>
        <v>126</v>
      </c>
      <c r="D138" s="340"/>
      <c r="E138" s="340"/>
      <c r="F138" s="102" t="s">
        <v>90</v>
      </c>
      <c r="G138" s="340">
        <f t="shared" si="30"/>
        <v>132</v>
      </c>
      <c r="H138" s="340"/>
      <c r="I138" s="340"/>
      <c r="J138" s="341">
        <f t="shared" si="26"/>
        <v>0</v>
      </c>
      <c r="K138" s="341"/>
      <c r="N138" s="88">
        <v>44</v>
      </c>
      <c r="O138" s="340">
        <f t="shared" si="31"/>
        <v>301</v>
      </c>
      <c r="P138" s="340"/>
      <c r="Q138" s="340"/>
      <c r="R138" s="102" t="s">
        <v>90</v>
      </c>
      <c r="S138" s="340">
        <f t="shared" si="32"/>
        <v>307</v>
      </c>
      <c r="T138" s="340"/>
      <c r="U138" s="340"/>
      <c r="V138" s="341">
        <f t="shared" si="27"/>
        <v>0</v>
      </c>
      <c r="W138" s="341"/>
      <c r="Z138" s="88">
        <v>69</v>
      </c>
      <c r="AA138" s="340">
        <f t="shared" si="33"/>
        <v>476</v>
      </c>
      <c r="AB138" s="340"/>
      <c r="AC138" s="340"/>
      <c r="AD138" s="102" t="s">
        <v>90</v>
      </c>
      <c r="AE138" s="340">
        <f t="shared" si="34"/>
        <v>482</v>
      </c>
      <c r="AF138" s="340"/>
      <c r="AG138" s="340"/>
      <c r="AH138" s="341">
        <f t="shared" si="28"/>
        <v>0</v>
      </c>
      <c r="AI138" s="341"/>
    </row>
    <row r="139" spans="2:35" s="4" customFormat="1" ht="23.15" customHeight="1">
      <c r="B139" s="88">
        <v>20</v>
      </c>
      <c r="C139" s="340">
        <f t="shared" si="29"/>
        <v>133</v>
      </c>
      <c r="D139" s="340"/>
      <c r="E139" s="340"/>
      <c r="F139" s="102" t="s">
        <v>90</v>
      </c>
      <c r="G139" s="340">
        <f t="shared" si="30"/>
        <v>139</v>
      </c>
      <c r="H139" s="340"/>
      <c r="I139" s="340"/>
      <c r="J139" s="341">
        <f t="shared" si="26"/>
        <v>0</v>
      </c>
      <c r="K139" s="341"/>
      <c r="N139" s="88">
        <v>45</v>
      </c>
      <c r="O139" s="340">
        <f t="shared" si="31"/>
        <v>308</v>
      </c>
      <c r="P139" s="340"/>
      <c r="Q139" s="340"/>
      <c r="R139" s="102" t="s">
        <v>90</v>
      </c>
      <c r="S139" s="340">
        <f t="shared" si="32"/>
        <v>314</v>
      </c>
      <c r="T139" s="340"/>
      <c r="U139" s="340"/>
      <c r="V139" s="341">
        <f t="shared" si="27"/>
        <v>0</v>
      </c>
      <c r="W139" s="341"/>
      <c r="Z139" s="88">
        <v>70</v>
      </c>
      <c r="AA139" s="340">
        <f t="shared" si="33"/>
        <v>483</v>
      </c>
      <c r="AB139" s="340"/>
      <c r="AC139" s="340"/>
      <c r="AD139" s="102" t="s">
        <v>90</v>
      </c>
      <c r="AE139" s="340">
        <f t="shared" si="34"/>
        <v>489</v>
      </c>
      <c r="AF139" s="340"/>
      <c r="AG139" s="340"/>
      <c r="AH139" s="341">
        <f t="shared" si="28"/>
        <v>0</v>
      </c>
      <c r="AI139" s="341"/>
    </row>
    <row r="140" spans="2:35" s="4" customFormat="1" ht="23.15" customHeight="1">
      <c r="B140" s="88">
        <v>21</v>
      </c>
      <c r="C140" s="340">
        <f t="shared" si="29"/>
        <v>140</v>
      </c>
      <c r="D140" s="340"/>
      <c r="E140" s="340"/>
      <c r="F140" s="102" t="s">
        <v>90</v>
      </c>
      <c r="G140" s="340">
        <f t="shared" si="30"/>
        <v>146</v>
      </c>
      <c r="H140" s="340"/>
      <c r="I140" s="340"/>
      <c r="J140" s="341">
        <f t="shared" si="26"/>
        <v>0</v>
      </c>
      <c r="K140" s="341"/>
      <c r="N140" s="88">
        <v>46</v>
      </c>
      <c r="O140" s="340">
        <f t="shared" si="31"/>
        <v>315</v>
      </c>
      <c r="P140" s="340"/>
      <c r="Q140" s="340"/>
      <c r="R140" s="102" t="s">
        <v>90</v>
      </c>
      <c r="S140" s="340">
        <f t="shared" si="32"/>
        <v>321</v>
      </c>
      <c r="T140" s="340"/>
      <c r="U140" s="340"/>
      <c r="V140" s="341">
        <f t="shared" si="27"/>
        <v>0</v>
      </c>
      <c r="W140" s="341"/>
      <c r="Z140" s="88">
        <v>71</v>
      </c>
      <c r="AA140" s="340">
        <f t="shared" si="33"/>
        <v>490</v>
      </c>
      <c r="AB140" s="340"/>
      <c r="AC140" s="340"/>
      <c r="AD140" s="102" t="s">
        <v>90</v>
      </c>
      <c r="AE140" s="340">
        <f t="shared" si="34"/>
        <v>496</v>
      </c>
      <c r="AF140" s="340"/>
      <c r="AG140" s="340"/>
      <c r="AH140" s="341">
        <f t="shared" si="28"/>
        <v>0</v>
      </c>
      <c r="AI140" s="341"/>
    </row>
    <row r="141" spans="2:35" s="4" customFormat="1" ht="23.15" customHeight="1">
      <c r="B141" s="88">
        <v>22</v>
      </c>
      <c r="C141" s="340">
        <f t="shared" si="29"/>
        <v>147</v>
      </c>
      <c r="D141" s="340"/>
      <c r="E141" s="340"/>
      <c r="F141" s="102" t="s">
        <v>90</v>
      </c>
      <c r="G141" s="340">
        <f t="shared" si="30"/>
        <v>153</v>
      </c>
      <c r="H141" s="340"/>
      <c r="I141" s="340"/>
      <c r="J141" s="341">
        <f t="shared" si="26"/>
        <v>0</v>
      </c>
      <c r="K141" s="341"/>
      <c r="N141" s="88">
        <v>47</v>
      </c>
      <c r="O141" s="340">
        <f t="shared" si="31"/>
        <v>322</v>
      </c>
      <c r="P141" s="340"/>
      <c r="Q141" s="340"/>
      <c r="R141" s="102" t="s">
        <v>90</v>
      </c>
      <c r="S141" s="340">
        <f t="shared" si="32"/>
        <v>328</v>
      </c>
      <c r="T141" s="340"/>
      <c r="U141" s="340"/>
      <c r="V141" s="341">
        <f t="shared" si="27"/>
        <v>0</v>
      </c>
      <c r="W141" s="341"/>
      <c r="Z141" s="88">
        <v>72</v>
      </c>
      <c r="AA141" s="340">
        <f t="shared" si="33"/>
        <v>497</v>
      </c>
      <c r="AB141" s="340"/>
      <c r="AC141" s="340"/>
      <c r="AD141" s="102" t="s">
        <v>90</v>
      </c>
      <c r="AE141" s="340">
        <f t="shared" si="34"/>
        <v>503</v>
      </c>
      <c r="AF141" s="340"/>
      <c r="AG141" s="340"/>
      <c r="AH141" s="341">
        <f t="shared" si="28"/>
        <v>0</v>
      </c>
      <c r="AI141" s="341"/>
    </row>
    <row r="142" spans="2:35" s="4" customFormat="1" ht="23.15" customHeight="1">
      <c r="B142" s="88">
        <v>23</v>
      </c>
      <c r="C142" s="340">
        <f t="shared" si="29"/>
        <v>154</v>
      </c>
      <c r="D142" s="340"/>
      <c r="E142" s="340"/>
      <c r="F142" s="102" t="s">
        <v>90</v>
      </c>
      <c r="G142" s="340">
        <f t="shared" si="30"/>
        <v>160</v>
      </c>
      <c r="H142" s="340"/>
      <c r="I142" s="340"/>
      <c r="J142" s="341">
        <f t="shared" si="26"/>
        <v>0</v>
      </c>
      <c r="K142" s="341"/>
      <c r="N142" s="88">
        <v>48</v>
      </c>
      <c r="O142" s="340">
        <f t="shared" si="31"/>
        <v>329</v>
      </c>
      <c r="P142" s="340"/>
      <c r="Q142" s="340"/>
      <c r="R142" s="102" t="s">
        <v>90</v>
      </c>
      <c r="S142" s="340">
        <f t="shared" si="32"/>
        <v>335</v>
      </c>
      <c r="T142" s="340"/>
      <c r="U142" s="340"/>
      <c r="V142" s="341">
        <f t="shared" si="27"/>
        <v>0</v>
      </c>
      <c r="W142" s="341"/>
      <c r="Z142" s="88">
        <v>73</v>
      </c>
      <c r="AA142" s="340">
        <f t="shared" si="33"/>
        <v>504</v>
      </c>
      <c r="AB142" s="340"/>
      <c r="AC142" s="340"/>
      <c r="AD142" s="102" t="s">
        <v>90</v>
      </c>
      <c r="AE142" s="340">
        <f t="shared" si="34"/>
        <v>510</v>
      </c>
      <c r="AF142" s="340"/>
      <c r="AG142" s="340"/>
      <c r="AH142" s="341">
        <f t="shared" si="28"/>
        <v>0</v>
      </c>
      <c r="AI142" s="341"/>
    </row>
    <row r="143" spans="2:35" s="4" customFormat="1" ht="23.15" customHeight="1">
      <c r="B143" s="88">
        <v>24</v>
      </c>
      <c r="C143" s="340">
        <f t="shared" si="29"/>
        <v>161</v>
      </c>
      <c r="D143" s="340"/>
      <c r="E143" s="340"/>
      <c r="F143" s="102" t="s">
        <v>90</v>
      </c>
      <c r="G143" s="340">
        <f t="shared" si="30"/>
        <v>167</v>
      </c>
      <c r="H143" s="340"/>
      <c r="I143" s="340"/>
      <c r="J143" s="341">
        <f t="shared" si="26"/>
        <v>0</v>
      </c>
      <c r="K143" s="341"/>
      <c r="N143" s="88">
        <v>49</v>
      </c>
      <c r="O143" s="340">
        <f t="shared" si="31"/>
        <v>336</v>
      </c>
      <c r="P143" s="340"/>
      <c r="Q143" s="340"/>
      <c r="R143" s="102" t="s">
        <v>90</v>
      </c>
      <c r="S143" s="340">
        <f t="shared" si="32"/>
        <v>342</v>
      </c>
      <c r="T143" s="340"/>
      <c r="U143" s="340"/>
      <c r="V143" s="341">
        <f t="shared" si="27"/>
        <v>0</v>
      </c>
      <c r="W143" s="341"/>
      <c r="Z143" s="88">
        <v>74</v>
      </c>
      <c r="AA143" s="340">
        <f t="shared" si="33"/>
        <v>511</v>
      </c>
      <c r="AB143" s="340"/>
      <c r="AC143" s="340"/>
      <c r="AD143" s="102" t="s">
        <v>90</v>
      </c>
      <c r="AE143" s="340">
        <f t="shared" si="34"/>
        <v>517</v>
      </c>
      <c r="AF143" s="340"/>
      <c r="AG143" s="340"/>
      <c r="AH143" s="341">
        <f t="shared" si="28"/>
        <v>0</v>
      </c>
      <c r="AI143" s="341"/>
    </row>
    <row r="144" spans="2:35" s="4" customFormat="1" ht="23.15" customHeight="1">
      <c r="B144" s="88">
        <v>25</v>
      </c>
      <c r="C144" s="342">
        <f t="shared" si="29"/>
        <v>168</v>
      </c>
      <c r="D144" s="342"/>
      <c r="E144" s="342"/>
      <c r="F144" s="103" t="s">
        <v>90</v>
      </c>
      <c r="G144" s="342">
        <f t="shared" si="30"/>
        <v>174</v>
      </c>
      <c r="H144" s="342"/>
      <c r="I144" s="342"/>
      <c r="J144" s="343">
        <f t="shared" si="26"/>
        <v>0</v>
      </c>
      <c r="K144" s="343"/>
      <c r="N144" s="88">
        <v>50</v>
      </c>
      <c r="O144" s="342">
        <f t="shared" si="31"/>
        <v>343</v>
      </c>
      <c r="P144" s="342"/>
      <c r="Q144" s="342"/>
      <c r="R144" s="103" t="s">
        <v>90</v>
      </c>
      <c r="S144" s="342">
        <f t="shared" si="32"/>
        <v>349</v>
      </c>
      <c r="T144" s="342"/>
      <c r="U144" s="342"/>
      <c r="V144" s="343">
        <f t="shared" si="27"/>
        <v>0</v>
      </c>
      <c r="W144" s="343"/>
      <c r="Z144" s="88">
        <v>75</v>
      </c>
      <c r="AA144" s="342">
        <f t="shared" si="33"/>
        <v>518</v>
      </c>
      <c r="AB144" s="342"/>
      <c r="AC144" s="342"/>
      <c r="AD144" s="103" t="s">
        <v>90</v>
      </c>
      <c r="AE144" s="342">
        <f t="shared" si="34"/>
        <v>524</v>
      </c>
      <c r="AF144" s="342"/>
      <c r="AG144" s="342"/>
      <c r="AH144" s="343">
        <f t="shared" si="28"/>
        <v>0</v>
      </c>
      <c r="AI144" s="343"/>
    </row>
    <row r="145" spans="2:40" s="4" customFormat="1" ht="23.15" customHeight="1"/>
    <row r="146" spans="2:40" s="4" customFormat="1" ht="23.15" customHeight="1"/>
    <row r="147" spans="2:40" s="4" customFormat="1" ht="23.15" customHeight="1"/>
    <row r="148" spans="2:40" s="4" customFormat="1" ht="23.15" customHeight="1"/>
    <row r="149" spans="2:40" s="4" customFormat="1" ht="23.15" customHeight="1"/>
    <row r="150" spans="2:40" s="4" customFormat="1" ht="23.15" customHeight="1"/>
    <row r="151" spans="2:40" s="4" customFormat="1" ht="23.15" customHeight="1" thickBot="1"/>
    <row r="152" spans="2:40" s="9" customFormat="1" ht="21.75" customHeight="1" thickBot="1">
      <c r="B152" s="108" t="s">
        <v>94</v>
      </c>
      <c r="C152" s="109"/>
      <c r="D152" s="109"/>
      <c r="E152" s="109"/>
      <c r="F152" s="109"/>
      <c r="G152" s="109"/>
      <c r="H152" s="109"/>
      <c r="I152" s="109"/>
      <c r="J152" s="109"/>
      <c r="K152" s="109"/>
      <c r="L152" s="109"/>
      <c r="M152" s="113"/>
      <c r="N152" s="113"/>
      <c r="O152" s="113"/>
      <c r="P152" s="113"/>
      <c r="Q152" s="113"/>
      <c r="R152" s="113"/>
      <c r="S152" s="113"/>
      <c r="T152" s="110"/>
      <c r="U152" s="110"/>
      <c r="V152" s="110"/>
      <c r="W152" s="110"/>
      <c r="X152" s="110"/>
      <c r="Y152" s="110"/>
      <c r="Z152" s="110"/>
      <c r="AA152" s="110"/>
      <c r="AB152" s="110"/>
      <c r="AC152" s="110"/>
      <c r="AD152" s="110"/>
      <c r="AE152" s="110"/>
      <c r="AF152" s="110"/>
      <c r="AG152" s="110"/>
      <c r="AH152" s="110"/>
      <c r="AI152" s="110"/>
      <c r="AJ152" s="111"/>
      <c r="AK152" s="111"/>
      <c r="AL152" s="111"/>
      <c r="AM152" s="111"/>
      <c r="AN152" s="112"/>
    </row>
    <row r="153" spans="2:40" s="9" customFormat="1" ht="21.75" customHeight="1">
      <c r="B153" s="74"/>
      <c r="C153" s="13"/>
      <c r="D153" s="43"/>
      <c r="E153" s="43"/>
      <c r="F153" s="43"/>
      <c r="G153" s="75"/>
      <c r="H153" s="66"/>
      <c r="I153" s="76"/>
      <c r="J153" s="76"/>
      <c r="K153" s="76"/>
      <c r="L153" s="76"/>
      <c r="M153" s="76"/>
      <c r="N153" s="76"/>
      <c r="O153" s="76"/>
      <c r="P153" s="76"/>
      <c r="Q153" s="76"/>
      <c r="R153" s="76"/>
      <c r="S153" s="76"/>
      <c r="T153" s="76"/>
      <c r="U153" s="22"/>
      <c r="V153" s="22"/>
      <c r="W153" s="22"/>
      <c r="X153" s="22"/>
      <c r="Y153" s="22"/>
      <c r="Z153" s="22"/>
      <c r="AA153" s="22"/>
      <c r="AB153" s="22"/>
      <c r="AC153" s="21"/>
    </row>
    <row r="154" spans="2:40" s="9" customFormat="1" ht="21.75" customHeight="1">
      <c r="B154" s="69" t="s">
        <v>98</v>
      </c>
      <c r="C154" s="13"/>
      <c r="D154" s="43"/>
      <c r="E154" s="43"/>
      <c r="F154" s="43"/>
      <c r="G154" s="75"/>
      <c r="H154" s="66"/>
      <c r="I154" s="76"/>
      <c r="J154" s="76"/>
      <c r="K154" s="76"/>
      <c r="L154" s="76"/>
      <c r="M154" s="76"/>
      <c r="N154" s="76"/>
      <c r="O154" s="76"/>
      <c r="P154" s="76"/>
      <c r="Q154" s="76"/>
      <c r="R154" s="76"/>
      <c r="S154" s="76"/>
      <c r="T154" s="76"/>
      <c r="U154" s="22"/>
      <c r="V154" s="22"/>
      <c r="W154" s="22"/>
      <c r="X154" s="22"/>
      <c r="Y154" s="22"/>
      <c r="Z154" s="22"/>
      <c r="AA154" s="22"/>
      <c r="AB154" s="22"/>
      <c r="AC154" s="21"/>
    </row>
    <row r="155" spans="2:40" s="9" customFormat="1" ht="21.75" customHeight="1" thickBot="1">
      <c r="B155" s="74"/>
      <c r="C155" s="13"/>
      <c r="D155" s="43"/>
      <c r="E155" s="43"/>
      <c r="F155" s="43"/>
      <c r="G155" s="75"/>
      <c r="H155" s="66"/>
      <c r="I155" s="76"/>
      <c r="J155" s="76"/>
      <c r="K155" s="76"/>
      <c r="L155" s="76"/>
      <c r="M155" s="76"/>
      <c r="N155" s="76"/>
      <c r="O155" s="76"/>
      <c r="P155" s="76"/>
      <c r="Q155" s="76"/>
      <c r="R155" s="76"/>
      <c r="S155" s="76"/>
      <c r="T155" s="76"/>
      <c r="U155" s="22"/>
      <c r="V155" s="22"/>
      <c r="W155" s="22"/>
      <c r="X155" s="22"/>
      <c r="Y155" s="22"/>
      <c r="Z155" s="22"/>
      <c r="AA155" s="22"/>
      <c r="AB155" s="22"/>
      <c r="AC155" s="21"/>
    </row>
    <row r="156" spans="2:40" s="4" customFormat="1" ht="23.15" customHeight="1" thickBot="1">
      <c r="C156" s="114" t="s">
        <v>93</v>
      </c>
      <c r="D156" s="89"/>
      <c r="E156" s="90"/>
      <c r="F156" s="24"/>
      <c r="G156" s="88" t="s">
        <v>86</v>
      </c>
      <c r="H156" s="88" t="s">
        <v>87</v>
      </c>
      <c r="L156" s="88" t="s">
        <v>88</v>
      </c>
      <c r="P156" s="88" t="s">
        <v>99</v>
      </c>
    </row>
    <row r="157" spans="2:40" s="4" customFormat="1" ht="23.15" customHeight="1" thickBot="1">
      <c r="C157" s="331">
        <f>MIN(I13,I15,I18,I20,I22,I24,I26,I29,I34,I36,I41,I43,I45,I48,I53,I55,I60,I62,I69,I71,I76,I80,I82,I84,I86,I90,I92)</f>
        <v>0</v>
      </c>
      <c r="D157" s="332"/>
      <c r="E157" s="333"/>
      <c r="F157" s="24"/>
      <c r="H157" s="334">
        <v>45270</v>
      </c>
      <c r="I157" s="335"/>
      <c r="J157" s="336"/>
      <c r="L157" s="334">
        <v>45438</v>
      </c>
      <c r="M157" s="335"/>
      <c r="N157" s="336"/>
      <c r="P157" s="334">
        <v>45520</v>
      </c>
      <c r="Q157" s="335"/>
      <c r="R157" s="336"/>
      <c r="S157" s="105"/>
    </row>
    <row r="158" spans="2:40" s="4" customFormat="1" ht="23.15" customHeight="1">
      <c r="C158" s="8"/>
      <c r="D158" s="8"/>
      <c r="E158" s="24"/>
    </row>
    <row r="159" spans="2:40" s="8" customFormat="1" ht="18" customHeight="1">
      <c r="C159" s="80" t="s">
        <v>96</v>
      </c>
      <c r="D159" s="100"/>
      <c r="E159" s="82"/>
      <c r="F159" s="328" t="s">
        <v>97</v>
      </c>
      <c r="G159" s="328"/>
      <c r="J159" s="80" t="s">
        <v>96</v>
      </c>
      <c r="K159" s="100"/>
      <c r="L159" s="82"/>
      <c r="M159" s="328" t="s">
        <v>97</v>
      </c>
      <c r="N159" s="328"/>
      <c r="Q159" s="80" t="s">
        <v>96</v>
      </c>
      <c r="R159" s="100"/>
      <c r="S159" s="82"/>
      <c r="T159" s="328" t="s">
        <v>97</v>
      </c>
      <c r="U159" s="328"/>
      <c r="X159" s="80" t="s">
        <v>96</v>
      </c>
      <c r="Y159" s="100"/>
      <c r="Z159" s="82"/>
      <c r="AA159" s="328" t="s">
        <v>97</v>
      </c>
      <c r="AB159" s="328"/>
      <c r="AE159" s="80" t="s">
        <v>96</v>
      </c>
      <c r="AF159" s="100"/>
      <c r="AG159" s="82"/>
      <c r="AH159" s="328" t="s">
        <v>97</v>
      </c>
      <c r="AI159" s="328"/>
    </row>
    <row r="160" spans="2:40" s="8" customFormat="1" ht="18" customHeight="1">
      <c r="B160" s="88">
        <v>1</v>
      </c>
      <c r="C160" s="329">
        <f>C157</f>
        <v>0</v>
      </c>
      <c r="D160" s="329"/>
      <c r="E160" s="329"/>
      <c r="F160" s="330">
        <f t="shared" ref="F160:F223" si="35">COUNTIFS($I$11:$AN$93,"="&amp;C160)</f>
        <v>0</v>
      </c>
      <c r="G160" s="330"/>
      <c r="I160" s="88">
        <v>101</v>
      </c>
      <c r="J160" s="329">
        <f>C259+1</f>
        <v>100</v>
      </c>
      <c r="K160" s="329"/>
      <c r="L160" s="329"/>
      <c r="M160" s="330">
        <f t="shared" ref="M160:M223" si="36">COUNTIFS($I$11:$AN$93,"="&amp;J160)</f>
        <v>0</v>
      </c>
      <c r="N160" s="330"/>
      <c r="P160" s="88">
        <v>201</v>
      </c>
      <c r="Q160" s="329">
        <f>J259+1</f>
        <v>200</v>
      </c>
      <c r="R160" s="329"/>
      <c r="S160" s="329"/>
      <c r="T160" s="330">
        <f t="shared" ref="T160:T223" si="37">COUNTIFS($I$11:$AN$93,"="&amp;Q160)</f>
        <v>0</v>
      </c>
      <c r="U160" s="330"/>
      <c r="W160" s="88">
        <v>301</v>
      </c>
      <c r="X160" s="329">
        <f>Q259+1</f>
        <v>300</v>
      </c>
      <c r="Y160" s="329"/>
      <c r="Z160" s="329"/>
      <c r="AA160" s="330">
        <f t="shared" ref="AA160:AA223" si="38">COUNTIFS($I$11:$AN$93,"="&amp;X160)</f>
        <v>0</v>
      </c>
      <c r="AB160" s="330"/>
      <c r="AD160" s="88">
        <v>401</v>
      </c>
      <c r="AE160" s="329">
        <f>X259+1</f>
        <v>400</v>
      </c>
      <c r="AF160" s="329"/>
      <c r="AG160" s="329"/>
      <c r="AH160" s="330">
        <f t="shared" ref="AH160:AH223" si="39">COUNTIFS($I$11:$AN$93,"="&amp;AE160)</f>
        <v>0</v>
      </c>
      <c r="AI160" s="330"/>
    </row>
    <row r="161" spans="2:35" s="4" customFormat="1" ht="18" customHeight="1">
      <c r="B161" s="88">
        <v>2</v>
      </c>
      <c r="C161" s="340">
        <f>C160+1</f>
        <v>1</v>
      </c>
      <c r="D161" s="340"/>
      <c r="E161" s="340"/>
      <c r="F161" s="344">
        <f t="shared" si="35"/>
        <v>13</v>
      </c>
      <c r="G161" s="341"/>
      <c r="I161" s="88">
        <v>102</v>
      </c>
      <c r="J161" s="340">
        <f>J160+1</f>
        <v>101</v>
      </c>
      <c r="K161" s="340"/>
      <c r="L161" s="340"/>
      <c r="M161" s="344">
        <f t="shared" si="36"/>
        <v>0</v>
      </c>
      <c r="N161" s="341"/>
      <c r="P161" s="88">
        <v>202</v>
      </c>
      <c r="Q161" s="340">
        <f>Q160+1</f>
        <v>201</v>
      </c>
      <c r="R161" s="340"/>
      <c r="S161" s="340"/>
      <c r="T161" s="344">
        <f t="shared" si="37"/>
        <v>0</v>
      </c>
      <c r="U161" s="341"/>
      <c r="W161" s="88">
        <v>302</v>
      </c>
      <c r="X161" s="340">
        <f>X160+1</f>
        <v>301</v>
      </c>
      <c r="Y161" s="340"/>
      <c r="Z161" s="340"/>
      <c r="AA161" s="344">
        <f t="shared" si="38"/>
        <v>0</v>
      </c>
      <c r="AB161" s="341"/>
      <c r="AD161" s="88">
        <v>402</v>
      </c>
      <c r="AE161" s="340">
        <f>AE160+1</f>
        <v>401</v>
      </c>
      <c r="AF161" s="340"/>
      <c r="AG161" s="340"/>
      <c r="AH161" s="344">
        <f t="shared" si="39"/>
        <v>0</v>
      </c>
      <c r="AI161" s="341"/>
    </row>
    <row r="162" spans="2:35" s="4" customFormat="1" ht="18" customHeight="1">
      <c r="B162" s="88">
        <v>3</v>
      </c>
      <c r="C162" s="340">
        <f t="shared" ref="C162:C178" si="40">C161+1</f>
        <v>2</v>
      </c>
      <c r="D162" s="340"/>
      <c r="E162" s="340"/>
      <c r="F162" s="344">
        <f t="shared" si="35"/>
        <v>13</v>
      </c>
      <c r="G162" s="341"/>
      <c r="I162" s="88">
        <v>103</v>
      </c>
      <c r="J162" s="340">
        <f t="shared" ref="J162:J178" si="41">J161+1</f>
        <v>102</v>
      </c>
      <c r="K162" s="340"/>
      <c r="L162" s="340"/>
      <c r="M162" s="344">
        <f t="shared" si="36"/>
        <v>0</v>
      </c>
      <c r="N162" s="341"/>
      <c r="P162" s="88">
        <v>203</v>
      </c>
      <c r="Q162" s="340">
        <f t="shared" ref="Q162:Q178" si="42">Q161+1</f>
        <v>202</v>
      </c>
      <c r="R162" s="340"/>
      <c r="S162" s="340"/>
      <c r="T162" s="344">
        <f t="shared" si="37"/>
        <v>0</v>
      </c>
      <c r="U162" s="341"/>
      <c r="W162" s="88">
        <v>303</v>
      </c>
      <c r="X162" s="340">
        <f t="shared" ref="X162:X178" si="43">X161+1</f>
        <v>302</v>
      </c>
      <c r="Y162" s="340"/>
      <c r="Z162" s="340"/>
      <c r="AA162" s="344">
        <f t="shared" si="38"/>
        <v>0</v>
      </c>
      <c r="AB162" s="341"/>
      <c r="AD162" s="88">
        <v>403</v>
      </c>
      <c r="AE162" s="340">
        <f t="shared" ref="AE162:AE178" si="44">AE161+1</f>
        <v>402</v>
      </c>
      <c r="AF162" s="340"/>
      <c r="AG162" s="340"/>
      <c r="AH162" s="344">
        <f t="shared" si="39"/>
        <v>0</v>
      </c>
      <c r="AI162" s="341"/>
    </row>
    <row r="163" spans="2:35" s="4" customFormat="1" ht="18" customHeight="1">
      <c r="B163" s="88">
        <v>4</v>
      </c>
      <c r="C163" s="340">
        <f t="shared" si="40"/>
        <v>3</v>
      </c>
      <c r="D163" s="340"/>
      <c r="E163" s="340"/>
      <c r="F163" s="344">
        <f t="shared" si="35"/>
        <v>13</v>
      </c>
      <c r="G163" s="341"/>
      <c r="I163" s="88">
        <v>104</v>
      </c>
      <c r="J163" s="340">
        <f t="shared" si="41"/>
        <v>103</v>
      </c>
      <c r="K163" s="340"/>
      <c r="L163" s="340"/>
      <c r="M163" s="344">
        <f t="shared" si="36"/>
        <v>0</v>
      </c>
      <c r="N163" s="341"/>
      <c r="P163" s="88">
        <v>204</v>
      </c>
      <c r="Q163" s="340">
        <f t="shared" si="42"/>
        <v>203</v>
      </c>
      <c r="R163" s="340"/>
      <c r="S163" s="340"/>
      <c r="T163" s="344">
        <f t="shared" si="37"/>
        <v>0</v>
      </c>
      <c r="U163" s="341"/>
      <c r="W163" s="88">
        <v>304</v>
      </c>
      <c r="X163" s="340">
        <f t="shared" si="43"/>
        <v>303</v>
      </c>
      <c r="Y163" s="340"/>
      <c r="Z163" s="340"/>
      <c r="AA163" s="344">
        <f t="shared" si="38"/>
        <v>0</v>
      </c>
      <c r="AB163" s="341"/>
      <c r="AD163" s="88">
        <v>404</v>
      </c>
      <c r="AE163" s="340">
        <f t="shared" si="44"/>
        <v>403</v>
      </c>
      <c r="AF163" s="340"/>
      <c r="AG163" s="340"/>
      <c r="AH163" s="344">
        <f t="shared" si="39"/>
        <v>0</v>
      </c>
      <c r="AI163" s="341"/>
    </row>
    <row r="164" spans="2:35" s="4" customFormat="1" ht="18" customHeight="1">
      <c r="B164" s="88">
        <v>5</v>
      </c>
      <c r="C164" s="340">
        <f t="shared" si="40"/>
        <v>4</v>
      </c>
      <c r="D164" s="340"/>
      <c r="E164" s="340"/>
      <c r="F164" s="344">
        <f t="shared" si="35"/>
        <v>13</v>
      </c>
      <c r="G164" s="341"/>
      <c r="I164" s="88">
        <v>105</v>
      </c>
      <c r="J164" s="340">
        <f t="shared" si="41"/>
        <v>104</v>
      </c>
      <c r="K164" s="340"/>
      <c r="L164" s="340"/>
      <c r="M164" s="344">
        <f t="shared" si="36"/>
        <v>0</v>
      </c>
      <c r="N164" s="341"/>
      <c r="P164" s="88">
        <v>205</v>
      </c>
      <c r="Q164" s="340">
        <f t="shared" si="42"/>
        <v>204</v>
      </c>
      <c r="R164" s="340"/>
      <c r="S164" s="340"/>
      <c r="T164" s="344">
        <f t="shared" si="37"/>
        <v>0</v>
      </c>
      <c r="U164" s="341"/>
      <c r="W164" s="88">
        <v>305</v>
      </c>
      <c r="X164" s="340">
        <f t="shared" si="43"/>
        <v>304</v>
      </c>
      <c r="Y164" s="340"/>
      <c r="Z164" s="340"/>
      <c r="AA164" s="344">
        <f t="shared" si="38"/>
        <v>0</v>
      </c>
      <c r="AB164" s="341"/>
      <c r="AD164" s="88">
        <v>405</v>
      </c>
      <c r="AE164" s="340">
        <f t="shared" si="44"/>
        <v>404</v>
      </c>
      <c r="AF164" s="340"/>
      <c r="AG164" s="340"/>
      <c r="AH164" s="344">
        <f t="shared" si="39"/>
        <v>0</v>
      </c>
      <c r="AI164" s="341"/>
    </row>
    <row r="165" spans="2:35" s="4" customFormat="1" ht="18" customHeight="1">
      <c r="B165" s="88">
        <v>6</v>
      </c>
      <c r="C165" s="340">
        <f t="shared" si="40"/>
        <v>5</v>
      </c>
      <c r="D165" s="340"/>
      <c r="E165" s="340"/>
      <c r="F165" s="344">
        <f t="shared" si="35"/>
        <v>13</v>
      </c>
      <c r="G165" s="341"/>
      <c r="I165" s="88">
        <v>106</v>
      </c>
      <c r="J165" s="340">
        <f t="shared" si="41"/>
        <v>105</v>
      </c>
      <c r="K165" s="340"/>
      <c r="L165" s="340"/>
      <c r="M165" s="344">
        <f t="shared" si="36"/>
        <v>0</v>
      </c>
      <c r="N165" s="341"/>
      <c r="P165" s="88">
        <v>206</v>
      </c>
      <c r="Q165" s="340">
        <f t="shared" si="42"/>
        <v>205</v>
      </c>
      <c r="R165" s="340"/>
      <c r="S165" s="340"/>
      <c r="T165" s="344">
        <f t="shared" si="37"/>
        <v>0</v>
      </c>
      <c r="U165" s="341"/>
      <c r="W165" s="88">
        <v>306</v>
      </c>
      <c r="X165" s="340">
        <f t="shared" si="43"/>
        <v>305</v>
      </c>
      <c r="Y165" s="340"/>
      <c r="Z165" s="340"/>
      <c r="AA165" s="344">
        <f t="shared" si="38"/>
        <v>0</v>
      </c>
      <c r="AB165" s="341"/>
      <c r="AD165" s="88">
        <v>406</v>
      </c>
      <c r="AE165" s="340">
        <f t="shared" si="44"/>
        <v>405</v>
      </c>
      <c r="AF165" s="340"/>
      <c r="AG165" s="340"/>
      <c r="AH165" s="344">
        <f t="shared" si="39"/>
        <v>0</v>
      </c>
      <c r="AI165" s="341"/>
    </row>
    <row r="166" spans="2:35" s="4" customFormat="1" ht="18" customHeight="1">
      <c r="B166" s="88">
        <v>7</v>
      </c>
      <c r="C166" s="340">
        <f t="shared" si="40"/>
        <v>6</v>
      </c>
      <c r="D166" s="340"/>
      <c r="E166" s="340"/>
      <c r="F166" s="344">
        <f t="shared" si="35"/>
        <v>13</v>
      </c>
      <c r="G166" s="341"/>
      <c r="I166" s="88">
        <v>107</v>
      </c>
      <c r="J166" s="340">
        <f t="shared" si="41"/>
        <v>106</v>
      </c>
      <c r="K166" s="340"/>
      <c r="L166" s="340"/>
      <c r="M166" s="344">
        <f t="shared" si="36"/>
        <v>0</v>
      </c>
      <c r="N166" s="341"/>
      <c r="P166" s="88">
        <v>207</v>
      </c>
      <c r="Q166" s="340">
        <f t="shared" si="42"/>
        <v>206</v>
      </c>
      <c r="R166" s="340"/>
      <c r="S166" s="340"/>
      <c r="T166" s="344">
        <f t="shared" si="37"/>
        <v>0</v>
      </c>
      <c r="U166" s="341"/>
      <c r="W166" s="88">
        <v>307</v>
      </c>
      <c r="X166" s="340">
        <f t="shared" si="43"/>
        <v>306</v>
      </c>
      <c r="Y166" s="340"/>
      <c r="Z166" s="340"/>
      <c r="AA166" s="344">
        <f t="shared" si="38"/>
        <v>0</v>
      </c>
      <c r="AB166" s="341"/>
      <c r="AD166" s="88">
        <v>407</v>
      </c>
      <c r="AE166" s="340">
        <f t="shared" si="44"/>
        <v>406</v>
      </c>
      <c r="AF166" s="340"/>
      <c r="AG166" s="340"/>
      <c r="AH166" s="344">
        <f t="shared" si="39"/>
        <v>0</v>
      </c>
      <c r="AI166" s="341"/>
    </row>
    <row r="167" spans="2:35" s="4" customFormat="1" ht="18" customHeight="1">
      <c r="B167" s="88">
        <v>8</v>
      </c>
      <c r="C167" s="340">
        <f t="shared" si="40"/>
        <v>7</v>
      </c>
      <c r="D167" s="340"/>
      <c r="E167" s="340"/>
      <c r="F167" s="344">
        <f t="shared" si="35"/>
        <v>13</v>
      </c>
      <c r="G167" s="341"/>
      <c r="I167" s="88">
        <v>108</v>
      </c>
      <c r="J167" s="340">
        <f t="shared" si="41"/>
        <v>107</v>
      </c>
      <c r="K167" s="340"/>
      <c r="L167" s="340"/>
      <c r="M167" s="344">
        <f t="shared" si="36"/>
        <v>0</v>
      </c>
      <c r="N167" s="341"/>
      <c r="P167" s="88">
        <v>208</v>
      </c>
      <c r="Q167" s="340">
        <f t="shared" si="42"/>
        <v>207</v>
      </c>
      <c r="R167" s="340"/>
      <c r="S167" s="340"/>
      <c r="T167" s="344">
        <f t="shared" si="37"/>
        <v>0</v>
      </c>
      <c r="U167" s="341"/>
      <c r="W167" s="88">
        <v>308</v>
      </c>
      <c r="X167" s="340">
        <f t="shared" si="43"/>
        <v>307</v>
      </c>
      <c r="Y167" s="340"/>
      <c r="Z167" s="340"/>
      <c r="AA167" s="344">
        <f t="shared" si="38"/>
        <v>0</v>
      </c>
      <c r="AB167" s="341"/>
      <c r="AD167" s="88">
        <v>408</v>
      </c>
      <c r="AE167" s="340">
        <f t="shared" si="44"/>
        <v>407</v>
      </c>
      <c r="AF167" s="340"/>
      <c r="AG167" s="340"/>
      <c r="AH167" s="344">
        <f t="shared" si="39"/>
        <v>0</v>
      </c>
      <c r="AI167" s="341"/>
    </row>
    <row r="168" spans="2:35" s="4" customFormat="1" ht="18" customHeight="1">
      <c r="B168" s="88">
        <v>9</v>
      </c>
      <c r="C168" s="340">
        <f t="shared" si="40"/>
        <v>8</v>
      </c>
      <c r="D168" s="340"/>
      <c r="E168" s="340"/>
      <c r="F168" s="344">
        <f t="shared" si="35"/>
        <v>13</v>
      </c>
      <c r="G168" s="341"/>
      <c r="I168" s="88">
        <v>109</v>
      </c>
      <c r="J168" s="340">
        <f t="shared" si="41"/>
        <v>108</v>
      </c>
      <c r="K168" s="340"/>
      <c r="L168" s="340"/>
      <c r="M168" s="344">
        <f t="shared" si="36"/>
        <v>0</v>
      </c>
      <c r="N168" s="341"/>
      <c r="P168" s="88">
        <v>209</v>
      </c>
      <c r="Q168" s="340">
        <f t="shared" si="42"/>
        <v>208</v>
      </c>
      <c r="R168" s="340"/>
      <c r="S168" s="340"/>
      <c r="T168" s="344">
        <f t="shared" si="37"/>
        <v>0</v>
      </c>
      <c r="U168" s="341"/>
      <c r="W168" s="88">
        <v>309</v>
      </c>
      <c r="X168" s="340">
        <f t="shared" si="43"/>
        <v>308</v>
      </c>
      <c r="Y168" s="340"/>
      <c r="Z168" s="340"/>
      <c r="AA168" s="344">
        <f t="shared" si="38"/>
        <v>0</v>
      </c>
      <c r="AB168" s="341"/>
      <c r="AD168" s="88">
        <v>409</v>
      </c>
      <c r="AE168" s="340">
        <f t="shared" si="44"/>
        <v>408</v>
      </c>
      <c r="AF168" s="340"/>
      <c r="AG168" s="340"/>
      <c r="AH168" s="344">
        <f t="shared" si="39"/>
        <v>0</v>
      </c>
      <c r="AI168" s="341"/>
    </row>
    <row r="169" spans="2:35" s="4" customFormat="1" ht="18" customHeight="1">
      <c r="B169" s="88">
        <v>10</v>
      </c>
      <c r="C169" s="340">
        <f t="shared" si="40"/>
        <v>9</v>
      </c>
      <c r="D169" s="340"/>
      <c r="E169" s="340"/>
      <c r="F169" s="344">
        <f t="shared" si="35"/>
        <v>13</v>
      </c>
      <c r="G169" s="341"/>
      <c r="I169" s="88">
        <v>110</v>
      </c>
      <c r="J169" s="340">
        <f t="shared" si="41"/>
        <v>109</v>
      </c>
      <c r="K169" s="340"/>
      <c r="L169" s="340"/>
      <c r="M169" s="344">
        <f t="shared" si="36"/>
        <v>0</v>
      </c>
      <c r="N169" s="341"/>
      <c r="P169" s="88">
        <v>210</v>
      </c>
      <c r="Q169" s="340">
        <f t="shared" si="42"/>
        <v>209</v>
      </c>
      <c r="R169" s="340"/>
      <c r="S169" s="340"/>
      <c r="T169" s="344">
        <f t="shared" si="37"/>
        <v>0</v>
      </c>
      <c r="U169" s="341"/>
      <c r="W169" s="88">
        <v>310</v>
      </c>
      <c r="X169" s="340">
        <f t="shared" si="43"/>
        <v>309</v>
      </c>
      <c r="Y169" s="340"/>
      <c r="Z169" s="340"/>
      <c r="AA169" s="344">
        <f t="shared" si="38"/>
        <v>0</v>
      </c>
      <c r="AB169" s="341"/>
      <c r="AD169" s="88">
        <v>410</v>
      </c>
      <c r="AE169" s="340">
        <f t="shared" si="44"/>
        <v>409</v>
      </c>
      <c r="AF169" s="340"/>
      <c r="AG169" s="340"/>
      <c r="AH169" s="344">
        <f t="shared" si="39"/>
        <v>0</v>
      </c>
      <c r="AI169" s="341"/>
    </row>
    <row r="170" spans="2:35" s="4" customFormat="1" ht="18" customHeight="1">
      <c r="B170" s="88">
        <v>11</v>
      </c>
      <c r="C170" s="340">
        <f t="shared" si="40"/>
        <v>10</v>
      </c>
      <c r="D170" s="340"/>
      <c r="E170" s="340"/>
      <c r="F170" s="344">
        <f t="shared" si="35"/>
        <v>13</v>
      </c>
      <c r="G170" s="341"/>
      <c r="I170" s="88">
        <v>111</v>
      </c>
      <c r="J170" s="340">
        <f t="shared" si="41"/>
        <v>110</v>
      </c>
      <c r="K170" s="340"/>
      <c r="L170" s="340"/>
      <c r="M170" s="344">
        <f t="shared" si="36"/>
        <v>0</v>
      </c>
      <c r="N170" s="341"/>
      <c r="P170" s="88">
        <v>211</v>
      </c>
      <c r="Q170" s="340">
        <f t="shared" si="42"/>
        <v>210</v>
      </c>
      <c r="R170" s="340"/>
      <c r="S170" s="340"/>
      <c r="T170" s="344">
        <f t="shared" si="37"/>
        <v>0</v>
      </c>
      <c r="U170" s="341"/>
      <c r="W170" s="88">
        <v>311</v>
      </c>
      <c r="X170" s="340">
        <f t="shared" si="43"/>
        <v>310</v>
      </c>
      <c r="Y170" s="340"/>
      <c r="Z170" s="340"/>
      <c r="AA170" s="344">
        <f t="shared" si="38"/>
        <v>0</v>
      </c>
      <c r="AB170" s="341"/>
      <c r="AD170" s="88">
        <v>411</v>
      </c>
      <c r="AE170" s="340">
        <f t="shared" si="44"/>
        <v>410</v>
      </c>
      <c r="AF170" s="340"/>
      <c r="AG170" s="340"/>
      <c r="AH170" s="344">
        <f t="shared" si="39"/>
        <v>0</v>
      </c>
      <c r="AI170" s="341"/>
    </row>
    <row r="171" spans="2:35" s="4" customFormat="1" ht="18" customHeight="1">
      <c r="B171" s="88">
        <v>12</v>
      </c>
      <c r="C171" s="340">
        <f t="shared" si="40"/>
        <v>11</v>
      </c>
      <c r="D171" s="340"/>
      <c r="E171" s="340"/>
      <c r="F171" s="344">
        <f t="shared" si="35"/>
        <v>12</v>
      </c>
      <c r="G171" s="341"/>
      <c r="I171" s="88">
        <v>112</v>
      </c>
      <c r="J171" s="340">
        <f t="shared" si="41"/>
        <v>111</v>
      </c>
      <c r="K171" s="340"/>
      <c r="L171" s="340"/>
      <c r="M171" s="344">
        <f t="shared" si="36"/>
        <v>0</v>
      </c>
      <c r="N171" s="341"/>
      <c r="P171" s="88">
        <v>212</v>
      </c>
      <c r="Q171" s="340">
        <f t="shared" si="42"/>
        <v>211</v>
      </c>
      <c r="R171" s="340"/>
      <c r="S171" s="340"/>
      <c r="T171" s="344">
        <f t="shared" si="37"/>
        <v>0</v>
      </c>
      <c r="U171" s="341"/>
      <c r="W171" s="88">
        <v>312</v>
      </c>
      <c r="X171" s="340">
        <f t="shared" si="43"/>
        <v>311</v>
      </c>
      <c r="Y171" s="340"/>
      <c r="Z171" s="340"/>
      <c r="AA171" s="344">
        <f t="shared" si="38"/>
        <v>0</v>
      </c>
      <c r="AB171" s="341"/>
      <c r="AD171" s="88">
        <v>412</v>
      </c>
      <c r="AE171" s="340">
        <f t="shared" si="44"/>
        <v>411</v>
      </c>
      <c r="AF171" s="340"/>
      <c r="AG171" s="340"/>
      <c r="AH171" s="344">
        <f t="shared" si="39"/>
        <v>0</v>
      </c>
      <c r="AI171" s="341"/>
    </row>
    <row r="172" spans="2:35" s="4" customFormat="1" ht="18" customHeight="1">
      <c r="B172" s="88">
        <v>13</v>
      </c>
      <c r="C172" s="340">
        <f t="shared" si="40"/>
        <v>12</v>
      </c>
      <c r="D172" s="340"/>
      <c r="E172" s="340"/>
      <c r="F172" s="344">
        <f t="shared" si="35"/>
        <v>12</v>
      </c>
      <c r="G172" s="341"/>
      <c r="I172" s="88">
        <v>113</v>
      </c>
      <c r="J172" s="340">
        <f t="shared" si="41"/>
        <v>112</v>
      </c>
      <c r="K172" s="340"/>
      <c r="L172" s="340"/>
      <c r="M172" s="344">
        <f t="shared" si="36"/>
        <v>0</v>
      </c>
      <c r="N172" s="341"/>
      <c r="P172" s="88">
        <v>213</v>
      </c>
      <c r="Q172" s="340">
        <f t="shared" si="42"/>
        <v>212</v>
      </c>
      <c r="R172" s="340"/>
      <c r="S172" s="340"/>
      <c r="T172" s="344">
        <f t="shared" si="37"/>
        <v>0</v>
      </c>
      <c r="U172" s="341"/>
      <c r="W172" s="88">
        <v>313</v>
      </c>
      <c r="X172" s="340">
        <f t="shared" si="43"/>
        <v>312</v>
      </c>
      <c r="Y172" s="340"/>
      <c r="Z172" s="340"/>
      <c r="AA172" s="344">
        <f t="shared" si="38"/>
        <v>0</v>
      </c>
      <c r="AB172" s="341"/>
      <c r="AD172" s="88">
        <v>413</v>
      </c>
      <c r="AE172" s="340">
        <f t="shared" si="44"/>
        <v>412</v>
      </c>
      <c r="AF172" s="340"/>
      <c r="AG172" s="340"/>
      <c r="AH172" s="344">
        <f t="shared" si="39"/>
        <v>0</v>
      </c>
      <c r="AI172" s="341"/>
    </row>
    <row r="173" spans="2:35" s="4" customFormat="1" ht="18" customHeight="1">
      <c r="B173" s="88">
        <v>14</v>
      </c>
      <c r="C173" s="340">
        <f t="shared" si="40"/>
        <v>13</v>
      </c>
      <c r="D173" s="340"/>
      <c r="E173" s="340"/>
      <c r="F173" s="344">
        <f t="shared" si="35"/>
        <v>11</v>
      </c>
      <c r="G173" s="341"/>
      <c r="I173" s="88">
        <v>114</v>
      </c>
      <c r="J173" s="340">
        <f t="shared" si="41"/>
        <v>113</v>
      </c>
      <c r="K173" s="340"/>
      <c r="L173" s="340"/>
      <c r="M173" s="344">
        <f t="shared" si="36"/>
        <v>0</v>
      </c>
      <c r="N173" s="341"/>
      <c r="P173" s="88">
        <v>214</v>
      </c>
      <c r="Q173" s="340">
        <f t="shared" si="42"/>
        <v>213</v>
      </c>
      <c r="R173" s="340"/>
      <c r="S173" s="340"/>
      <c r="T173" s="344">
        <f t="shared" si="37"/>
        <v>0</v>
      </c>
      <c r="U173" s="341"/>
      <c r="W173" s="88">
        <v>314</v>
      </c>
      <c r="X173" s="340">
        <f t="shared" si="43"/>
        <v>313</v>
      </c>
      <c r="Y173" s="340"/>
      <c r="Z173" s="340"/>
      <c r="AA173" s="344">
        <f t="shared" si="38"/>
        <v>0</v>
      </c>
      <c r="AB173" s="341"/>
      <c r="AD173" s="88">
        <v>414</v>
      </c>
      <c r="AE173" s="340">
        <f t="shared" si="44"/>
        <v>413</v>
      </c>
      <c r="AF173" s="340"/>
      <c r="AG173" s="340"/>
      <c r="AH173" s="344">
        <f t="shared" si="39"/>
        <v>0</v>
      </c>
      <c r="AI173" s="341"/>
    </row>
    <row r="174" spans="2:35" s="4" customFormat="1" ht="18" customHeight="1">
      <c r="B174" s="88">
        <v>15</v>
      </c>
      <c r="C174" s="340">
        <f t="shared" si="40"/>
        <v>14</v>
      </c>
      <c r="D174" s="340"/>
      <c r="E174" s="340"/>
      <c r="F174" s="344">
        <f t="shared" si="35"/>
        <v>11</v>
      </c>
      <c r="G174" s="341"/>
      <c r="I174" s="88">
        <v>115</v>
      </c>
      <c r="J174" s="340">
        <f t="shared" si="41"/>
        <v>114</v>
      </c>
      <c r="K174" s="340"/>
      <c r="L174" s="340"/>
      <c r="M174" s="344">
        <f t="shared" si="36"/>
        <v>0</v>
      </c>
      <c r="N174" s="341"/>
      <c r="P174" s="88">
        <v>215</v>
      </c>
      <c r="Q174" s="340">
        <f t="shared" si="42"/>
        <v>214</v>
      </c>
      <c r="R174" s="340"/>
      <c r="S174" s="340"/>
      <c r="T174" s="344">
        <f t="shared" si="37"/>
        <v>0</v>
      </c>
      <c r="U174" s="341"/>
      <c r="W174" s="88">
        <v>315</v>
      </c>
      <c r="X174" s="340">
        <f t="shared" si="43"/>
        <v>314</v>
      </c>
      <c r="Y174" s="340"/>
      <c r="Z174" s="340"/>
      <c r="AA174" s="344">
        <f t="shared" si="38"/>
        <v>0</v>
      </c>
      <c r="AB174" s="341"/>
      <c r="AD174" s="88">
        <v>415</v>
      </c>
      <c r="AE174" s="340">
        <f t="shared" si="44"/>
        <v>414</v>
      </c>
      <c r="AF174" s="340"/>
      <c r="AG174" s="340"/>
      <c r="AH174" s="344">
        <f t="shared" si="39"/>
        <v>0</v>
      </c>
      <c r="AI174" s="341"/>
    </row>
    <row r="175" spans="2:35" s="4" customFormat="1" ht="18" customHeight="1">
      <c r="B175" s="88">
        <v>16</v>
      </c>
      <c r="C175" s="340">
        <f t="shared" si="40"/>
        <v>15</v>
      </c>
      <c r="D175" s="340"/>
      <c r="E175" s="340"/>
      <c r="F175" s="344">
        <f t="shared" si="35"/>
        <v>11</v>
      </c>
      <c r="G175" s="341"/>
      <c r="I175" s="88">
        <v>116</v>
      </c>
      <c r="J175" s="340">
        <f t="shared" si="41"/>
        <v>115</v>
      </c>
      <c r="K175" s="340"/>
      <c r="L175" s="340"/>
      <c r="M175" s="344">
        <f t="shared" si="36"/>
        <v>0</v>
      </c>
      <c r="N175" s="341"/>
      <c r="P175" s="88">
        <v>216</v>
      </c>
      <c r="Q175" s="340">
        <f t="shared" si="42"/>
        <v>215</v>
      </c>
      <c r="R175" s="340"/>
      <c r="S175" s="340"/>
      <c r="T175" s="344">
        <f t="shared" si="37"/>
        <v>0</v>
      </c>
      <c r="U175" s="341"/>
      <c r="W175" s="88">
        <v>316</v>
      </c>
      <c r="X175" s="340">
        <f t="shared" si="43"/>
        <v>315</v>
      </c>
      <c r="Y175" s="340"/>
      <c r="Z175" s="340"/>
      <c r="AA175" s="344">
        <f t="shared" si="38"/>
        <v>0</v>
      </c>
      <c r="AB175" s="341"/>
      <c r="AD175" s="88">
        <v>416</v>
      </c>
      <c r="AE175" s="340">
        <f t="shared" si="44"/>
        <v>415</v>
      </c>
      <c r="AF175" s="340"/>
      <c r="AG175" s="340"/>
      <c r="AH175" s="344">
        <f t="shared" si="39"/>
        <v>0</v>
      </c>
      <c r="AI175" s="341"/>
    </row>
    <row r="176" spans="2:35" s="4" customFormat="1" ht="18" customHeight="1">
      <c r="B176" s="88">
        <v>17</v>
      </c>
      <c r="C176" s="340">
        <f t="shared" si="40"/>
        <v>16</v>
      </c>
      <c r="D176" s="340"/>
      <c r="E176" s="340"/>
      <c r="F176" s="344">
        <f t="shared" si="35"/>
        <v>8</v>
      </c>
      <c r="G176" s="341"/>
      <c r="I176" s="88">
        <v>117</v>
      </c>
      <c r="J176" s="340">
        <f t="shared" si="41"/>
        <v>116</v>
      </c>
      <c r="K176" s="340"/>
      <c r="L176" s="340"/>
      <c r="M176" s="344">
        <f t="shared" si="36"/>
        <v>0</v>
      </c>
      <c r="N176" s="341"/>
      <c r="P176" s="88">
        <v>217</v>
      </c>
      <c r="Q176" s="340">
        <f t="shared" si="42"/>
        <v>216</v>
      </c>
      <c r="R176" s="340"/>
      <c r="S176" s="340"/>
      <c r="T176" s="344">
        <f t="shared" si="37"/>
        <v>0</v>
      </c>
      <c r="U176" s="341"/>
      <c r="W176" s="88">
        <v>317</v>
      </c>
      <c r="X176" s="340">
        <f t="shared" si="43"/>
        <v>316</v>
      </c>
      <c r="Y176" s="340"/>
      <c r="Z176" s="340"/>
      <c r="AA176" s="344">
        <f t="shared" si="38"/>
        <v>0</v>
      </c>
      <c r="AB176" s="341"/>
      <c r="AD176" s="88">
        <v>417</v>
      </c>
      <c r="AE176" s="340">
        <f t="shared" si="44"/>
        <v>416</v>
      </c>
      <c r="AF176" s="340"/>
      <c r="AG176" s="340"/>
      <c r="AH176" s="344">
        <f t="shared" si="39"/>
        <v>0</v>
      </c>
      <c r="AI176" s="341"/>
    </row>
    <row r="177" spans="2:35" s="4" customFormat="1" ht="18" customHeight="1">
      <c r="B177" s="88">
        <v>18</v>
      </c>
      <c r="C177" s="340">
        <f t="shared" si="40"/>
        <v>17</v>
      </c>
      <c r="D177" s="340"/>
      <c r="E177" s="340"/>
      <c r="F177" s="344">
        <f t="shared" si="35"/>
        <v>8</v>
      </c>
      <c r="G177" s="341"/>
      <c r="I177" s="88">
        <v>118</v>
      </c>
      <c r="J177" s="340">
        <f t="shared" si="41"/>
        <v>117</v>
      </c>
      <c r="K177" s="340"/>
      <c r="L177" s="340"/>
      <c r="M177" s="344">
        <f t="shared" si="36"/>
        <v>0</v>
      </c>
      <c r="N177" s="341"/>
      <c r="P177" s="88">
        <v>218</v>
      </c>
      <c r="Q177" s="340">
        <f t="shared" si="42"/>
        <v>217</v>
      </c>
      <c r="R177" s="340"/>
      <c r="S177" s="340"/>
      <c r="T177" s="344">
        <f t="shared" si="37"/>
        <v>0</v>
      </c>
      <c r="U177" s="341"/>
      <c r="W177" s="88">
        <v>318</v>
      </c>
      <c r="X177" s="340">
        <f t="shared" si="43"/>
        <v>317</v>
      </c>
      <c r="Y177" s="340"/>
      <c r="Z177" s="340"/>
      <c r="AA177" s="344">
        <f t="shared" si="38"/>
        <v>0</v>
      </c>
      <c r="AB177" s="341"/>
      <c r="AD177" s="88">
        <v>418</v>
      </c>
      <c r="AE177" s="340">
        <f t="shared" si="44"/>
        <v>417</v>
      </c>
      <c r="AF177" s="340"/>
      <c r="AG177" s="340"/>
      <c r="AH177" s="344">
        <f t="shared" si="39"/>
        <v>0</v>
      </c>
      <c r="AI177" s="341"/>
    </row>
    <row r="178" spans="2:35" s="4" customFormat="1" ht="18" customHeight="1">
      <c r="B178" s="88">
        <v>19</v>
      </c>
      <c r="C178" s="340">
        <f t="shared" si="40"/>
        <v>18</v>
      </c>
      <c r="D178" s="340"/>
      <c r="E178" s="340"/>
      <c r="F178" s="344">
        <f t="shared" si="35"/>
        <v>6</v>
      </c>
      <c r="G178" s="341"/>
      <c r="I178" s="88">
        <v>119</v>
      </c>
      <c r="J178" s="340">
        <f t="shared" si="41"/>
        <v>118</v>
      </c>
      <c r="K178" s="340"/>
      <c r="L178" s="340"/>
      <c r="M178" s="344">
        <f t="shared" si="36"/>
        <v>0</v>
      </c>
      <c r="N178" s="341"/>
      <c r="P178" s="88">
        <v>219</v>
      </c>
      <c r="Q178" s="340">
        <f t="shared" si="42"/>
        <v>218</v>
      </c>
      <c r="R178" s="340"/>
      <c r="S178" s="340"/>
      <c r="T178" s="344">
        <f t="shared" si="37"/>
        <v>0</v>
      </c>
      <c r="U178" s="341"/>
      <c r="W178" s="88">
        <v>319</v>
      </c>
      <c r="X178" s="340">
        <f t="shared" si="43"/>
        <v>318</v>
      </c>
      <c r="Y178" s="340"/>
      <c r="Z178" s="340"/>
      <c r="AA178" s="344">
        <f t="shared" si="38"/>
        <v>0</v>
      </c>
      <c r="AB178" s="341"/>
      <c r="AD178" s="88">
        <v>419</v>
      </c>
      <c r="AE178" s="340">
        <f t="shared" si="44"/>
        <v>418</v>
      </c>
      <c r="AF178" s="340"/>
      <c r="AG178" s="340"/>
      <c r="AH178" s="344">
        <f t="shared" si="39"/>
        <v>0</v>
      </c>
      <c r="AI178" s="341"/>
    </row>
    <row r="179" spans="2:35" s="4" customFormat="1" ht="18" customHeight="1">
      <c r="B179" s="88">
        <v>20</v>
      </c>
      <c r="C179" s="340">
        <f>C178+1</f>
        <v>19</v>
      </c>
      <c r="D179" s="340"/>
      <c r="E179" s="340"/>
      <c r="F179" s="344">
        <f t="shared" si="35"/>
        <v>5</v>
      </c>
      <c r="G179" s="341"/>
      <c r="I179" s="88">
        <v>120</v>
      </c>
      <c r="J179" s="340">
        <f>J178+1</f>
        <v>119</v>
      </c>
      <c r="K179" s="340"/>
      <c r="L179" s="340"/>
      <c r="M179" s="344">
        <f t="shared" si="36"/>
        <v>0</v>
      </c>
      <c r="N179" s="341"/>
      <c r="P179" s="88">
        <v>220</v>
      </c>
      <c r="Q179" s="340">
        <f>Q178+1</f>
        <v>219</v>
      </c>
      <c r="R179" s="340"/>
      <c r="S179" s="340"/>
      <c r="T179" s="344">
        <f t="shared" si="37"/>
        <v>0</v>
      </c>
      <c r="U179" s="341"/>
      <c r="W179" s="88">
        <v>320</v>
      </c>
      <c r="X179" s="340">
        <f>X178+1</f>
        <v>319</v>
      </c>
      <c r="Y179" s="340"/>
      <c r="Z179" s="340"/>
      <c r="AA179" s="344">
        <f t="shared" si="38"/>
        <v>0</v>
      </c>
      <c r="AB179" s="341"/>
      <c r="AD179" s="88">
        <v>420</v>
      </c>
      <c r="AE179" s="340">
        <f>AE178+1</f>
        <v>419</v>
      </c>
      <c r="AF179" s="340"/>
      <c r="AG179" s="340"/>
      <c r="AH179" s="344">
        <f t="shared" si="39"/>
        <v>0</v>
      </c>
      <c r="AI179" s="341"/>
    </row>
    <row r="180" spans="2:35" s="4" customFormat="1" ht="18" customHeight="1">
      <c r="B180" s="88">
        <v>21</v>
      </c>
      <c r="C180" s="340">
        <f t="shared" ref="C180:C196" si="45">C179+1</f>
        <v>20</v>
      </c>
      <c r="D180" s="340"/>
      <c r="E180" s="340"/>
      <c r="F180" s="344">
        <f t="shared" si="35"/>
        <v>3</v>
      </c>
      <c r="G180" s="341"/>
      <c r="I180" s="88">
        <v>121</v>
      </c>
      <c r="J180" s="340">
        <f t="shared" ref="J180:J196" si="46">J179+1</f>
        <v>120</v>
      </c>
      <c r="K180" s="340"/>
      <c r="L180" s="340"/>
      <c r="M180" s="344">
        <f t="shared" si="36"/>
        <v>0</v>
      </c>
      <c r="N180" s="341"/>
      <c r="P180" s="88">
        <v>221</v>
      </c>
      <c r="Q180" s="340">
        <f t="shared" ref="Q180:Q196" si="47">Q179+1</f>
        <v>220</v>
      </c>
      <c r="R180" s="340"/>
      <c r="S180" s="340"/>
      <c r="T180" s="344">
        <f t="shared" si="37"/>
        <v>0</v>
      </c>
      <c r="U180" s="341"/>
      <c r="W180" s="88">
        <v>321</v>
      </c>
      <c r="X180" s="340">
        <f t="shared" ref="X180:X196" si="48">X179+1</f>
        <v>320</v>
      </c>
      <c r="Y180" s="340"/>
      <c r="Z180" s="340"/>
      <c r="AA180" s="344">
        <f t="shared" si="38"/>
        <v>0</v>
      </c>
      <c r="AB180" s="341"/>
      <c r="AD180" s="88">
        <v>421</v>
      </c>
      <c r="AE180" s="340">
        <f t="shared" ref="AE180:AE196" si="49">AE179+1</f>
        <v>420</v>
      </c>
      <c r="AF180" s="340"/>
      <c r="AG180" s="340"/>
      <c r="AH180" s="344">
        <f t="shared" si="39"/>
        <v>0</v>
      </c>
      <c r="AI180" s="341"/>
    </row>
    <row r="181" spans="2:35" s="4" customFormat="1" ht="18" customHeight="1">
      <c r="B181" s="88">
        <v>22</v>
      </c>
      <c r="C181" s="340">
        <f t="shared" si="45"/>
        <v>21</v>
      </c>
      <c r="D181" s="340"/>
      <c r="E181" s="340"/>
      <c r="F181" s="344">
        <f t="shared" si="35"/>
        <v>3</v>
      </c>
      <c r="G181" s="341"/>
      <c r="I181" s="88">
        <v>122</v>
      </c>
      <c r="J181" s="340">
        <f t="shared" si="46"/>
        <v>121</v>
      </c>
      <c r="K181" s="340"/>
      <c r="L181" s="340"/>
      <c r="M181" s="344">
        <f t="shared" si="36"/>
        <v>0</v>
      </c>
      <c r="N181" s="341"/>
      <c r="P181" s="88">
        <v>222</v>
      </c>
      <c r="Q181" s="340">
        <f t="shared" si="47"/>
        <v>221</v>
      </c>
      <c r="R181" s="340"/>
      <c r="S181" s="340"/>
      <c r="T181" s="344">
        <f t="shared" si="37"/>
        <v>0</v>
      </c>
      <c r="U181" s="341"/>
      <c r="W181" s="88">
        <v>322</v>
      </c>
      <c r="X181" s="340">
        <f t="shared" si="48"/>
        <v>321</v>
      </c>
      <c r="Y181" s="340"/>
      <c r="Z181" s="340"/>
      <c r="AA181" s="344">
        <f t="shared" si="38"/>
        <v>0</v>
      </c>
      <c r="AB181" s="341"/>
      <c r="AD181" s="88">
        <v>422</v>
      </c>
      <c r="AE181" s="340">
        <f t="shared" si="49"/>
        <v>421</v>
      </c>
      <c r="AF181" s="340"/>
      <c r="AG181" s="340"/>
      <c r="AH181" s="344">
        <f t="shared" si="39"/>
        <v>0</v>
      </c>
      <c r="AI181" s="341"/>
    </row>
    <row r="182" spans="2:35" s="4" customFormat="1" ht="18" customHeight="1">
      <c r="B182" s="88">
        <v>23</v>
      </c>
      <c r="C182" s="340">
        <f t="shared" si="45"/>
        <v>22</v>
      </c>
      <c r="D182" s="340"/>
      <c r="E182" s="340"/>
      <c r="F182" s="344">
        <f t="shared" si="35"/>
        <v>2</v>
      </c>
      <c r="G182" s="341"/>
      <c r="I182" s="88">
        <v>123</v>
      </c>
      <c r="J182" s="340">
        <f t="shared" si="46"/>
        <v>122</v>
      </c>
      <c r="K182" s="340"/>
      <c r="L182" s="340"/>
      <c r="M182" s="344">
        <f t="shared" si="36"/>
        <v>0</v>
      </c>
      <c r="N182" s="341"/>
      <c r="P182" s="88">
        <v>223</v>
      </c>
      <c r="Q182" s="340">
        <f t="shared" si="47"/>
        <v>222</v>
      </c>
      <c r="R182" s="340"/>
      <c r="S182" s="340"/>
      <c r="T182" s="344">
        <f t="shared" si="37"/>
        <v>0</v>
      </c>
      <c r="U182" s="341"/>
      <c r="W182" s="88">
        <v>323</v>
      </c>
      <c r="X182" s="340">
        <f t="shared" si="48"/>
        <v>322</v>
      </c>
      <c r="Y182" s="340"/>
      <c r="Z182" s="340"/>
      <c r="AA182" s="344">
        <f t="shared" si="38"/>
        <v>0</v>
      </c>
      <c r="AB182" s="341"/>
      <c r="AD182" s="88">
        <v>423</v>
      </c>
      <c r="AE182" s="340">
        <f t="shared" si="49"/>
        <v>422</v>
      </c>
      <c r="AF182" s="340"/>
      <c r="AG182" s="340"/>
      <c r="AH182" s="344">
        <f t="shared" si="39"/>
        <v>0</v>
      </c>
      <c r="AI182" s="341"/>
    </row>
    <row r="183" spans="2:35" s="4" customFormat="1" ht="18" customHeight="1">
      <c r="B183" s="88">
        <v>24</v>
      </c>
      <c r="C183" s="340">
        <f t="shared" si="45"/>
        <v>23</v>
      </c>
      <c r="D183" s="340"/>
      <c r="E183" s="340"/>
      <c r="F183" s="344">
        <f t="shared" si="35"/>
        <v>2</v>
      </c>
      <c r="G183" s="341"/>
      <c r="I183" s="88">
        <v>124</v>
      </c>
      <c r="J183" s="340">
        <f t="shared" si="46"/>
        <v>123</v>
      </c>
      <c r="K183" s="340"/>
      <c r="L183" s="340"/>
      <c r="M183" s="344">
        <f t="shared" si="36"/>
        <v>0</v>
      </c>
      <c r="N183" s="341"/>
      <c r="P183" s="88">
        <v>224</v>
      </c>
      <c r="Q183" s="340">
        <f t="shared" si="47"/>
        <v>223</v>
      </c>
      <c r="R183" s="340"/>
      <c r="S183" s="340"/>
      <c r="T183" s="344">
        <f t="shared" si="37"/>
        <v>0</v>
      </c>
      <c r="U183" s="341"/>
      <c r="W183" s="88">
        <v>324</v>
      </c>
      <c r="X183" s="340">
        <f t="shared" si="48"/>
        <v>323</v>
      </c>
      <c r="Y183" s="340"/>
      <c r="Z183" s="340"/>
      <c r="AA183" s="344">
        <f t="shared" si="38"/>
        <v>0</v>
      </c>
      <c r="AB183" s="341"/>
      <c r="AD183" s="88">
        <v>424</v>
      </c>
      <c r="AE183" s="340">
        <f t="shared" si="49"/>
        <v>423</v>
      </c>
      <c r="AF183" s="340"/>
      <c r="AG183" s="340"/>
      <c r="AH183" s="344">
        <f t="shared" si="39"/>
        <v>0</v>
      </c>
      <c r="AI183" s="341"/>
    </row>
    <row r="184" spans="2:35" s="4" customFormat="1" ht="18" customHeight="1">
      <c r="B184" s="88">
        <v>25</v>
      </c>
      <c r="C184" s="340">
        <f t="shared" si="45"/>
        <v>24</v>
      </c>
      <c r="D184" s="340"/>
      <c r="E184" s="340"/>
      <c r="F184" s="344">
        <f t="shared" si="35"/>
        <v>2</v>
      </c>
      <c r="G184" s="341"/>
      <c r="I184" s="88">
        <v>125</v>
      </c>
      <c r="J184" s="340">
        <f t="shared" si="46"/>
        <v>124</v>
      </c>
      <c r="K184" s="340"/>
      <c r="L184" s="340"/>
      <c r="M184" s="344">
        <f t="shared" si="36"/>
        <v>0</v>
      </c>
      <c r="N184" s="341"/>
      <c r="P184" s="88">
        <v>225</v>
      </c>
      <c r="Q184" s="340">
        <f t="shared" si="47"/>
        <v>224</v>
      </c>
      <c r="R184" s="340"/>
      <c r="S184" s="340"/>
      <c r="T184" s="344">
        <f t="shared" si="37"/>
        <v>0</v>
      </c>
      <c r="U184" s="341"/>
      <c r="W184" s="88">
        <v>325</v>
      </c>
      <c r="X184" s="340">
        <f t="shared" si="48"/>
        <v>324</v>
      </c>
      <c r="Y184" s="340"/>
      <c r="Z184" s="340"/>
      <c r="AA184" s="344">
        <f t="shared" si="38"/>
        <v>0</v>
      </c>
      <c r="AB184" s="341"/>
      <c r="AD184" s="88">
        <v>425</v>
      </c>
      <c r="AE184" s="340">
        <f t="shared" si="49"/>
        <v>424</v>
      </c>
      <c r="AF184" s="340"/>
      <c r="AG184" s="340"/>
      <c r="AH184" s="344">
        <f t="shared" si="39"/>
        <v>0</v>
      </c>
      <c r="AI184" s="341"/>
    </row>
    <row r="185" spans="2:35" s="4" customFormat="1" ht="18" customHeight="1">
      <c r="B185" s="88">
        <v>26</v>
      </c>
      <c r="C185" s="340">
        <f t="shared" si="45"/>
        <v>25</v>
      </c>
      <c r="D185" s="340"/>
      <c r="E185" s="340"/>
      <c r="F185" s="344">
        <f t="shared" si="35"/>
        <v>2</v>
      </c>
      <c r="G185" s="341"/>
      <c r="I185" s="88">
        <v>126</v>
      </c>
      <c r="J185" s="340">
        <f t="shared" si="46"/>
        <v>125</v>
      </c>
      <c r="K185" s="340"/>
      <c r="L185" s="340"/>
      <c r="M185" s="344">
        <f t="shared" si="36"/>
        <v>0</v>
      </c>
      <c r="N185" s="341"/>
      <c r="P185" s="88">
        <v>226</v>
      </c>
      <c r="Q185" s="340">
        <f t="shared" si="47"/>
        <v>225</v>
      </c>
      <c r="R185" s="340"/>
      <c r="S185" s="340"/>
      <c r="T185" s="344">
        <f t="shared" si="37"/>
        <v>0</v>
      </c>
      <c r="U185" s="341"/>
      <c r="W185" s="88">
        <v>326</v>
      </c>
      <c r="X185" s="340">
        <f t="shared" si="48"/>
        <v>325</v>
      </c>
      <c r="Y185" s="340"/>
      <c r="Z185" s="340"/>
      <c r="AA185" s="344">
        <f t="shared" si="38"/>
        <v>0</v>
      </c>
      <c r="AB185" s="341"/>
      <c r="AD185" s="88">
        <v>426</v>
      </c>
      <c r="AE185" s="340">
        <f t="shared" si="49"/>
        <v>425</v>
      </c>
      <c r="AF185" s="340"/>
      <c r="AG185" s="340"/>
      <c r="AH185" s="344">
        <f t="shared" si="39"/>
        <v>0</v>
      </c>
      <c r="AI185" s="341"/>
    </row>
    <row r="186" spans="2:35" s="4" customFormat="1" ht="18" customHeight="1">
      <c r="B186" s="88">
        <v>27</v>
      </c>
      <c r="C186" s="340">
        <f t="shared" si="45"/>
        <v>26</v>
      </c>
      <c r="D186" s="340"/>
      <c r="E186" s="340"/>
      <c r="F186" s="344">
        <f t="shared" si="35"/>
        <v>2</v>
      </c>
      <c r="G186" s="341"/>
      <c r="I186" s="88">
        <v>127</v>
      </c>
      <c r="J186" s="340">
        <f t="shared" si="46"/>
        <v>126</v>
      </c>
      <c r="K186" s="340"/>
      <c r="L186" s="340"/>
      <c r="M186" s="344">
        <f t="shared" si="36"/>
        <v>0</v>
      </c>
      <c r="N186" s="341"/>
      <c r="P186" s="88">
        <v>227</v>
      </c>
      <c r="Q186" s="340">
        <f t="shared" si="47"/>
        <v>226</v>
      </c>
      <c r="R186" s="340"/>
      <c r="S186" s="340"/>
      <c r="T186" s="344">
        <f t="shared" si="37"/>
        <v>0</v>
      </c>
      <c r="U186" s="341"/>
      <c r="W186" s="88">
        <v>327</v>
      </c>
      <c r="X186" s="340">
        <f t="shared" si="48"/>
        <v>326</v>
      </c>
      <c r="Y186" s="340"/>
      <c r="Z186" s="340"/>
      <c r="AA186" s="344">
        <f t="shared" si="38"/>
        <v>0</v>
      </c>
      <c r="AB186" s="341"/>
      <c r="AD186" s="88">
        <v>427</v>
      </c>
      <c r="AE186" s="340">
        <f t="shared" si="49"/>
        <v>426</v>
      </c>
      <c r="AF186" s="340"/>
      <c r="AG186" s="340"/>
      <c r="AH186" s="344">
        <f t="shared" si="39"/>
        <v>0</v>
      </c>
      <c r="AI186" s="341"/>
    </row>
    <row r="187" spans="2:35" s="4" customFormat="1" ht="18" customHeight="1">
      <c r="B187" s="88">
        <v>28</v>
      </c>
      <c r="C187" s="340">
        <f t="shared" si="45"/>
        <v>27</v>
      </c>
      <c r="D187" s="340"/>
      <c r="E187" s="340"/>
      <c r="F187" s="344">
        <f t="shared" si="35"/>
        <v>2</v>
      </c>
      <c r="G187" s="341"/>
      <c r="I187" s="88">
        <v>128</v>
      </c>
      <c r="J187" s="340">
        <f t="shared" si="46"/>
        <v>127</v>
      </c>
      <c r="K187" s="340"/>
      <c r="L187" s="340"/>
      <c r="M187" s="344">
        <f t="shared" si="36"/>
        <v>0</v>
      </c>
      <c r="N187" s="341"/>
      <c r="P187" s="88">
        <v>228</v>
      </c>
      <c r="Q187" s="340">
        <f t="shared" si="47"/>
        <v>227</v>
      </c>
      <c r="R187" s="340"/>
      <c r="S187" s="340"/>
      <c r="T187" s="344">
        <f t="shared" si="37"/>
        <v>0</v>
      </c>
      <c r="U187" s="341"/>
      <c r="W187" s="88">
        <v>328</v>
      </c>
      <c r="X187" s="340">
        <f t="shared" si="48"/>
        <v>327</v>
      </c>
      <c r="Y187" s="340"/>
      <c r="Z187" s="340"/>
      <c r="AA187" s="344">
        <f t="shared" si="38"/>
        <v>0</v>
      </c>
      <c r="AB187" s="341"/>
      <c r="AD187" s="88">
        <v>428</v>
      </c>
      <c r="AE187" s="340">
        <f t="shared" si="49"/>
        <v>427</v>
      </c>
      <c r="AF187" s="340"/>
      <c r="AG187" s="340"/>
      <c r="AH187" s="344">
        <f t="shared" si="39"/>
        <v>0</v>
      </c>
      <c r="AI187" s="341"/>
    </row>
    <row r="188" spans="2:35" s="4" customFormat="1" ht="18" customHeight="1">
      <c r="B188" s="88">
        <v>29</v>
      </c>
      <c r="C188" s="340">
        <f t="shared" si="45"/>
        <v>28</v>
      </c>
      <c r="D188" s="340"/>
      <c r="E188" s="340"/>
      <c r="F188" s="344">
        <f t="shared" si="35"/>
        <v>1</v>
      </c>
      <c r="G188" s="341"/>
      <c r="I188" s="88">
        <v>129</v>
      </c>
      <c r="J188" s="340">
        <f t="shared" si="46"/>
        <v>128</v>
      </c>
      <c r="K188" s="340"/>
      <c r="L188" s="340"/>
      <c r="M188" s="344">
        <f t="shared" si="36"/>
        <v>0</v>
      </c>
      <c r="N188" s="341"/>
      <c r="P188" s="88">
        <v>229</v>
      </c>
      <c r="Q188" s="340">
        <f t="shared" si="47"/>
        <v>228</v>
      </c>
      <c r="R188" s="340"/>
      <c r="S188" s="340"/>
      <c r="T188" s="344">
        <f t="shared" si="37"/>
        <v>0</v>
      </c>
      <c r="U188" s="341"/>
      <c r="W188" s="88">
        <v>329</v>
      </c>
      <c r="X188" s="340">
        <f t="shared" si="48"/>
        <v>328</v>
      </c>
      <c r="Y188" s="340"/>
      <c r="Z188" s="340"/>
      <c r="AA188" s="344">
        <f t="shared" si="38"/>
        <v>0</v>
      </c>
      <c r="AB188" s="341"/>
      <c r="AD188" s="88">
        <v>429</v>
      </c>
      <c r="AE188" s="340">
        <f t="shared" si="49"/>
        <v>428</v>
      </c>
      <c r="AF188" s="340"/>
      <c r="AG188" s="340"/>
      <c r="AH188" s="344">
        <f t="shared" si="39"/>
        <v>0</v>
      </c>
      <c r="AI188" s="341"/>
    </row>
    <row r="189" spans="2:35" s="4" customFormat="1" ht="18" customHeight="1">
      <c r="B189" s="88">
        <v>30</v>
      </c>
      <c r="C189" s="340">
        <f t="shared" si="45"/>
        <v>29</v>
      </c>
      <c r="D189" s="340"/>
      <c r="E189" s="340"/>
      <c r="F189" s="344">
        <f t="shared" si="35"/>
        <v>1</v>
      </c>
      <c r="G189" s="341"/>
      <c r="I189" s="88">
        <v>130</v>
      </c>
      <c r="J189" s="340">
        <f t="shared" si="46"/>
        <v>129</v>
      </c>
      <c r="K189" s="340"/>
      <c r="L189" s="340"/>
      <c r="M189" s="344">
        <f t="shared" si="36"/>
        <v>0</v>
      </c>
      <c r="N189" s="341"/>
      <c r="P189" s="88">
        <v>230</v>
      </c>
      <c r="Q189" s="340">
        <f t="shared" si="47"/>
        <v>229</v>
      </c>
      <c r="R189" s="340"/>
      <c r="S189" s="340"/>
      <c r="T189" s="344">
        <f t="shared" si="37"/>
        <v>0</v>
      </c>
      <c r="U189" s="341"/>
      <c r="W189" s="88">
        <v>330</v>
      </c>
      <c r="X189" s="340">
        <f t="shared" si="48"/>
        <v>329</v>
      </c>
      <c r="Y189" s="340"/>
      <c r="Z189" s="340"/>
      <c r="AA189" s="344">
        <f t="shared" si="38"/>
        <v>0</v>
      </c>
      <c r="AB189" s="341"/>
      <c r="AD189" s="88">
        <v>430</v>
      </c>
      <c r="AE189" s="340">
        <f t="shared" si="49"/>
        <v>429</v>
      </c>
      <c r="AF189" s="340"/>
      <c r="AG189" s="340"/>
      <c r="AH189" s="344">
        <f t="shared" si="39"/>
        <v>0</v>
      </c>
      <c r="AI189" s="341"/>
    </row>
    <row r="190" spans="2:35" s="4" customFormat="1" ht="18" customHeight="1">
      <c r="B190" s="88">
        <v>31</v>
      </c>
      <c r="C190" s="340">
        <f t="shared" si="45"/>
        <v>30</v>
      </c>
      <c r="D190" s="340"/>
      <c r="E190" s="340"/>
      <c r="F190" s="344">
        <f t="shared" si="35"/>
        <v>1</v>
      </c>
      <c r="G190" s="341"/>
      <c r="I190" s="88">
        <v>131</v>
      </c>
      <c r="J190" s="340">
        <f t="shared" si="46"/>
        <v>130</v>
      </c>
      <c r="K190" s="340"/>
      <c r="L190" s="340"/>
      <c r="M190" s="344">
        <f t="shared" si="36"/>
        <v>0</v>
      </c>
      <c r="N190" s="341"/>
      <c r="P190" s="88">
        <v>231</v>
      </c>
      <c r="Q190" s="340">
        <f t="shared" si="47"/>
        <v>230</v>
      </c>
      <c r="R190" s="340"/>
      <c r="S190" s="340"/>
      <c r="T190" s="344">
        <f t="shared" si="37"/>
        <v>0</v>
      </c>
      <c r="U190" s="341"/>
      <c r="W190" s="88">
        <v>331</v>
      </c>
      <c r="X190" s="340">
        <f t="shared" si="48"/>
        <v>330</v>
      </c>
      <c r="Y190" s="340"/>
      <c r="Z190" s="340"/>
      <c r="AA190" s="344">
        <f t="shared" si="38"/>
        <v>0</v>
      </c>
      <c r="AB190" s="341"/>
      <c r="AD190" s="88">
        <v>431</v>
      </c>
      <c r="AE190" s="340">
        <f t="shared" si="49"/>
        <v>430</v>
      </c>
      <c r="AF190" s="340"/>
      <c r="AG190" s="340"/>
      <c r="AH190" s="344">
        <f t="shared" si="39"/>
        <v>0</v>
      </c>
      <c r="AI190" s="341"/>
    </row>
    <row r="191" spans="2:35" s="4" customFormat="1" ht="18" customHeight="1">
      <c r="B191" s="88">
        <v>32</v>
      </c>
      <c r="C191" s="340">
        <f t="shared" si="45"/>
        <v>31</v>
      </c>
      <c r="D191" s="340"/>
      <c r="E191" s="340"/>
      <c r="F191" s="344">
        <f t="shared" si="35"/>
        <v>1</v>
      </c>
      <c r="G191" s="341"/>
      <c r="I191" s="88">
        <v>132</v>
      </c>
      <c r="J191" s="340">
        <f t="shared" si="46"/>
        <v>131</v>
      </c>
      <c r="K191" s="340"/>
      <c r="L191" s="340"/>
      <c r="M191" s="344">
        <f t="shared" si="36"/>
        <v>0</v>
      </c>
      <c r="N191" s="341"/>
      <c r="P191" s="88">
        <v>232</v>
      </c>
      <c r="Q191" s="340">
        <f t="shared" si="47"/>
        <v>231</v>
      </c>
      <c r="R191" s="340"/>
      <c r="S191" s="340"/>
      <c r="T191" s="344">
        <f t="shared" si="37"/>
        <v>0</v>
      </c>
      <c r="U191" s="341"/>
      <c r="W191" s="88">
        <v>332</v>
      </c>
      <c r="X191" s="340">
        <f t="shared" si="48"/>
        <v>331</v>
      </c>
      <c r="Y191" s="340"/>
      <c r="Z191" s="340"/>
      <c r="AA191" s="344">
        <f t="shared" si="38"/>
        <v>0</v>
      </c>
      <c r="AB191" s="341"/>
      <c r="AD191" s="88">
        <v>432</v>
      </c>
      <c r="AE191" s="340">
        <f t="shared" si="49"/>
        <v>431</v>
      </c>
      <c r="AF191" s="340"/>
      <c r="AG191" s="340"/>
      <c r="AH191" s="344">
        <f t="shared" si="39"/>
        <v>0</v>
      </c>
      <c r="AI191" s="341"/>
    </row>
    <row r="192" spans="2:35" s="4" customFormat="1" ht="18" customHeight="1">
      <c r="B192" s="88">
        <v>33</v>
      </c>
      <c r="C192" s="340">
        <f t="shared" si="45"/>
        <v>32</v>
      </c>
      <c r="D192" s="340"/>
      <c r="E192" s="340"/>
      <c r="F192" s="344">
        <f t="shared" si="35"/>
        <v>1</v>
      </c>
      <c r="G192" s="341"/>
      <c r="I192" s="88">
        <v>133</v>
      </c>
      <c r="J192" s="340">
        <f t="shared" si="46"/>
        <v>132</v>
      </c>
      <c r="K192" s="340"/>
      <c r="L192" s="340"/>
      <c r="M192" s="344">
        <f t="shared" si="36"/>
        <v>0</v>
      </c>
      <c r="N192" s="341"/>
      <c r="P192" s="88">
        <v>233</v>
      </c>
      <c r="Q192" s="340">
        <f t="shared" si="47"/>
        <v>232</v>
      </c>
      <c r="R192" s="340"/>
      <c r="S192" s="340"/>
      <c r="T192" s="344">
        <f t="shared" si="37"/>
        <v>0</v>
      </c>
      <c r="U192" s="341"/>
      <c r="W192" s="88">
        <v>333</v>
      </c>
      <c r="X192" s="340">
        <f t="shared" si="48"/>
        <v>332</v>
      </c>
      <c r="Y192" s="340"/>
      <c r="Z192" s="340"/>
      <c r="AA192" s="344">
        <f t="shared" si="38"/>
        <v>0</v>
      </c>
      <c r="AB192" s="341"/>
      <c r="AD192" s="88">
        <v>433</v>
      </c>
      <c r="AE192" s="340">
        <f t="shared" si="49"/>
        <v>432</v>
      </c>
      <c r="AF192" s="340"/>
      <c r="AG192" s="340"/>
      <c r="AH192" s="344">
        <f t="shared" si="39"/>
        <v>0</v>
      </c>
      <c r="AI192" s="341"/>
    </row>
    <row r="193" spans="2:35" s="4" customFormat="1" ht="18" customHeight="1">
      <c r="B193" s="88">
        <v>34</v>
      </c>
      <c r="C193" s="340">
        <f t="shared" si="45"/>
        <v>33</v>
      </c>
      <c r="D193" s="340"/>
      <c r="E193" s="340"/>
      <c r="F193" s="344">
        <f t="shared" si="35"/>
        <v>0</v>
      </c>
      <c r="G193" s="341"/>
      <c r="I193" s="88">
        <v>134</v>
      </c>
      <c r="J193" s="340">
        <f t="shared" si="46"/>
        <v>133</v>
      </c>
      <c r="K193" s="340"/>
      <c r="L193" s="340"/>
      <c r="M193" s="344">
        <f t="shared" si="36"/>
        <v>0</v>
      </c>
      <c r="N193" s="341"/>
      <c r="P193" s="88">
        <v>234</v>
      </c>
      <c r="Q193" s="340">
        <f t="shared" si="47"/>
        <v>233</v>
      </c>
      <c r="R193" s="340"/>
      <c r="S193" s="340"/>
      <c r="T193" s="344">
        <f t="shared" si="37"/>
        <v>0</v>
      </c>
      <c r="U193" s="341"/>
      <c r="W193" s="88">
        <v>334</v>
      </c>
      <c r="X193" s="340">
        <f t="shared" si="48"/>
        <v>333</v>
      </c>
      <c r="Y193" s="340"/>
      <c r="Z193" s="340"/>
      <c r="AA193" s="344">
        <f t="shared" si="38"/>
        <v>0</v>
      </c>
      <c r="AB193" s="341"/>
      <c r="AD193" s="88">
        <v>434</v>
      </c>
      <c r="AE193" s="340">
        <f t="shared" si="49"/>
        <v>433</v>
      </c>
      <c r="AF193" s="340"/>
      <c r="AG193" s="340"/>
      <c r="AH193" s="344">
        <f t="shared" si="39"/>
        <v>0</v>
      </c>
      <c r="AI193" s="341"/>
    </row>
    <row r="194" spans="2:35" s="4" customFormat="1" ht="18" customHeight="1">
      <c r="B194" s="88">
        <v>35</v>
      </c>
      <c r="C194" s="340">
        <f t="shared" si="45"/>
        <v>34</v>
      </c>
      <c r="D194" s="340"/>
      <c r="E194" s="340"/>
      <c r="F194" s="344">
        <f t="shared" si="35"/>
        <v>0</v>
      </c>
      <c r="G194" s="341"/>
      <c r="I194" s="88">
        <v>135</v>
      </c>
      <c r="J194" s="340">
        <f t="shared" si="46"/>
        <v>134</v>
      </c>
      <c r="K194" s="340"/>
      <c r="L194" s="340"/>
      <c r="M194" s="344">
        <f t="shared" si="36"/>
        <v>0</v>
      </c>
      <c r="N194" s="341"/>
      <c r="P194" s="88">
        <v>235</v>
      </c>
      <c r="Q194" s="340">
        <f t="shared" si="47"/>
        <v>234</v>
      </c>
      <c r="R194" s="340"/>
      <c r="S194" s="340"/>
      <c r="T194" s="344">
        <f t="shared" si="37"/>
        <v>0</v>
      </c>
      <c r="U194" s="341"/>
      <c r="W194" s="88">
        <v>335</v>
      </c>
      <c r="X194" s="340">
        <f t="shared" si="48"/>
        <v>334</v>
      </c>
      <c r="Y194" s="340"/>
      <c r="Z194" s="340"/>
      <c r="AA194" s="344">
        <f t="shared" si="38"/>
        <v>0</v>
      </c>
      <c r="AB194" s="341"/>
      <c r="AD194" s="88">
        <v>435</v>
      </c>
      <c r="AE194" s="340">
        <f t="shared" si="49"/>
        <v>434</v>
      </c>
      <c r="AF194" s="340"/>
      <c r="AG194" s="340"/>
      <c r="AH194" s="344">
        <f t="shared" si="39"/>
        <v>0</v>
      </c>
      <c r="AI194" s="341"/>
    </row>
    <row r="195" spans="2:35" s="4" customFormat="1" ht="18" customHeight="1">
      <c r="B195" s="88">
        <v>36</v>
      </c>
      <c r="C195" s="340">
        <f t="shared" si="45"/>
        <v>35</v>
      </c>
      <c r="D195" s="340"/>
      <c r="E195" s="340"/>
      <c r="F195" s="344">
        <f t="shared" si="35"/>
        <v>0</v>
      </c>
      <c r="G195" s="341"/>
      <c r="I195" s="88">
        <v>136</v>
      </c>
      <c r="J195" s="340">
        <f t="shared" si="46"/>
        <v>135</v>
      </c>
      <c r="K195" s="340"/>
      <c r="L195" s="340"/>
      <c r="M195" s="344">
        <f t="shared" si="36"/>
        <v>0</v>
      </c>
      <c r="N195" s="341"/>
      <c r="P195" s="88">
        <v>236</v>
      </c>
      <c r="Q195" s="340">
        <f t="shared" si="47"/>
        <v>235</v>
      </c>
      <c r="R195" s="340"/>
      <c r="S195" s="340"/>
      <c r="T195" s="344">
        <f t="shared" si="37"/>
        <v>0</v>
      </c>
      <c r="U195" s="341"/>
      <c r="W195" s="88">
        <v>336</v>
      </c>
      <c r="X195" s="340">
        <f t="shared" si="48"/>
        <v>335</v>
      </c>
      <c r="Y195" s="340"/>
      <c r="Z195" s="340"/>
      <c r="AA195" s="344">
        <f t="shared" si="38"/>
        <v>0</v>
      </c>
      <c r="AB195" s="341"/>
      <c r="AD195" s="88">
        <v>436</v>
      </c>
      <c r="AE195" s="340">
        <f t="shared" si="49"/>
        <v>435</v>
      </c>
      <c r="AF195" s="340"/>
      <c r="AG195" s="340"/>
      <c r="AH195" s="344">
        <f t="shared" si="39"/>
        <v>0</v>
      </c>
      <c r="AI195" s="341"/>
    </row>
    <row r="196" spans="2:35" s="4" customFormat="1" ht="18" customHeight="1">
      <c r="B196" s="88">
        <v>37</v>
      </c>
      <c r="C196" s="340">
        <f t="shared" si="45"/>
        <v>36</v>
      </c>
      <c r="D196" s="340"/>
      <c r="E196" s="340"/>
      <c r="F196" s="344">
        <f t="shared" si="35"/>
        <v>0</v>
      </c>
      <c r="G196" s="341"/>
      <c r="I196" s="88">
        <v>137</v>
      </c>
      <c r="J196" s="340">
        <f t="shared" si="46"/>
        <v>136</v>
      </c>
      <c r="K196" s="340"/>
      <c r="L196" s="340"/>
      <c r="M196" s="344">
        <f t="shared" si="36"/>
        <v>0</v>
      </c>
      <c r="N196" s="341"/>
      <c r="P196" s="88">
        <v>237</v>
      </c>
      <c r="Q196" s="340">
        <f t="shared" si="47"/>
        <v>236</v>
      </c>
      <c r="R196" s="340"/>
      <c r="S196" s="340"/>
      <c r="T196" s="344">
        <f t="shared" si="37"/>
        <v>0</v>
      </c>
      <c r="U196" s="341"/>
      <c r="W196" s="88">
        <v>337</v>
      </c>
      <c r="X196" s="340">
        <f t="shared" si="48"/>
        <v>336</v>
      </c>
      <c r="Y196" s="340"/>
      <c r="Z196" s="340"/>
      <c r="AA196" s="344">
        <f t="shared" si="38"/>
        <v>0</v>
      </c>
      <c r="AB196" s="341"/>
      <c r="AD196" s="88">
        <v>437</v>
      </c>
      <c r="AE196" s="340">
        <f t="shared" si="49"/>
        <v>436</v>
      </c>
      <c r="AF196" s="340"/>
      <c r="AG196" s="340"/>
      <c r="AH196" s="344">
        <f t="shared" si="39"/>
        <v>0</v>
      </c>
      <c r="AI196" s="341"/>
    </row>
    <row r="197" spans="2:35" s="4" customFormat="1" ht="18" customHeight="1">
      <c r="B197" s="88">
        <v>38</v>
      </c>
      <c r="C197" s="340">
        <f>C196+1</f>
        <v>37</v>
      </c>
      <c r="D197" s="340"/>
      <c r="E197" s="340"/>
      <c r="F197" s="344">
        <f t="shared" si="35"/>
        <v>0</v>
      </c>
      <c r="G197" s="341"/>
      <c r="I197" s="88">
        <v>138</v>
      </c>
      <c r="J197" s="340">
        <f>J196+1</f>
        <v>137</v>
      </c>
      <c r="K197" s="340"/>
      <c r="L197" s="340"/>
      <c r="M197" s="344">
        <f t="shared" si="36"/>
        <v>0</v>
      </c>
      <c r="N197" s="341"/>
      <c r="P197" s="88">
        <v>238</v>
      </c>
      <c r="Q197" s="340">
        <f>Q196+1</f>
        <v>237</v>
      </c>
      <c r="R197" s="340"/>
      <c r="S197" s="340"/>
      <c r="T197" s="344">
        <f t="shared" si="37"/>
        <v>0</v>
      </c>
      <c r="U197" s="341"/>
      <c r="W197" s="88">
        <v>338</v>
      </c>
      <c r="X197" s="340">
        <f>X196+1</f>
        <v>337</v>
      </c>
      <c r="Y197" s="340"/>
      <c r="Z197" s="340"/>
      <c r="AA197" s="344">
        <f t="shared" si="38"/>
        <v>0</v>
      </c>
      <c r="AB197" s="341"/>
      <c r="AD197" s="88">
        <v>438</v>
      </c>
      <c r="AE197" s="340">
        <f>AE196+1</f>
        <v>437</v>
      </c>
      <c r="AF197" s="340"/>
      <c r="AG197" s="340"/>
      <c r="AH197" s="344">
        <f t="shared" si="39"/>
        <v>0</v>
      </c>
      <c r="AI197" s="341"/>
    </row>
    <row r="198" spans="2:35" s="4" customFormat="1" ht="18" customHeight="1">
      <c r="B198" s="88">
        <v>39</v>
      </c>
      <c r="C198" s="340">
        <f t="shared" ref="C198:C214" si="50">C197+1</f>
        <v>38</v>
      </c>
      <c r="D198" s="340"/>
      <c r="E198" s="340"/>
      <c r="F198" s="344">
        <f t="shared" si="35"/>
        <v>0</v>
      </c>
      <c r="G198" s="341"/>
      <c r="I198" s="88">
        <v>139</v>
      </c>
      <c r="J198" s="340">
        <f t="shared" ref="J198:J214" si="51">J197+1</f>
        <v>138</v>
      </c>
      <c r="K198" s="340"/>
      <c r="L198" s="340"/>
      <c r="M198" s="344">
        <f t="shared" si="36"/>
        <v>0</v>
      </c>
      <c r="N198" s="341"/>
      <c r="P198" s="88">
        <v>239</v>
      </c>
      <c r="Q198" s="340">
        <f t="shared" ref="Q198:Q214" si="52">Q197+1</f>
        <v>238</v>
      </c>
      <c r="R198" s="340"/>
      <c r="S198" s="340"/>
      <c r="T198" s="344">
        <f t="shared" si="37"/>
        <v>0</v>
      </c>
      <c r="U198" s="341"/>
      <c r="W198" s="88">
        <v>339</v>
      </c>
      <c r="X198" s="340">
        <f t="shared" ref="X198:X214" si="53">X197+1</f>
        <v>338</v>
      </c>
      <c r="Y198" s="340"/>
      <c r="Z198" s="340"/>
      <c r="AA198" s="344">
        <f t="shared" si="38"/>
        <v>0</v>
      </c>
      <c r="AB198" s="341"/>
      <c r="AD198" s="88">
        <v>439</v>
      </c>
      <c r="AE198" s="340">
        <f t="shared" ref="AE198:AE214" si="54">AE197+1</f>
        <v>438</v>
      </c>
      <c r="AF198" s="340"/>
      <c r="AG198" s="340"/>
      <c r="AH198" s="344">
        <f t="shared" si="39"/>
        <v>0</v>
      </c>
      <c r="AI198" s="341"/>
    </row>
    <row r="199" spans="2:35" s="4" customFormat="1" ht="18" customHeight="1">
      <c r="B199" s="88">
        <v>40</v>
      </c>
      <c r="C199" s="340">
        <f t="shared" si="50"/>
        <v>39</v>
      </c>
      <c r="D199" s="340"/>
      <c r="E199" s="340"/>
      <c r="F199" s="344">
        <f t="shared" si="35"/>
        <v>0</v>
      </c>
      <c r="G199" s="341"/>
      <c r="I199" s="88">
        <v>140</v>
      </c>
      <c r="J199" s="340">
        <f t="shared" si="51"/>
        <v>139</v>
      </c>
      <c r="K199" s="340"/>
      <c r="L199" s="340"/>
      <c r="M199" s="344">
        <f t="shared" si="36"/>
        <v>0</v>
      </c>
      <c r="N199" s="341"/>
      <c r="P199" s="88">
        <v>240</v>
      </c>
      <c r="Q199" s="340">
        <f t="shared" si="52"/>
        <v>239</v>
      </c>
      <c r="R199" s="340"/>
      <c r="S199" s="340"/>
      <c r="T199" s="344">
        <f t="shared" si="37"/>
        <v>0</v>
      </c>
      <c r="U199" s="341"/>
      <c r="W199" s="88">
        <v>340</v>
      </c>
      <c r="X199" s="340">
        <f t="shared" si="53"/>
        <v>339</v>
      </c>
      <c r="Y199" s="340"/>
      <c r="Z199" s="340"/>
      <c r="AA199" s="344">
        <f t="shared" si="38"/>
        <v>0</v>
      </c>
      <c r="AB199" s="341"/>
      <c r="AD199" s="88">
        <v>440</v>
      </c>
      <c r="AE199" s="340">
        <f t="shared" si="54"/>
        <v>439</v>
      </c>
      <c r="AF199" s="340"/>
      <c r="AG199" s="340"/>
      <c r="AH199" s="344">
        <f t="shared" si="39"/>
        <v>0</v>
      </c>
      <c r="AI199" s="341"/>
    </row>
    <row r="200" spans="2:35" s="4" customFormat="1" ht="18" customHeight="1">
      <c r="B200" s="88">
        <v>41</v>
      </c>
      <c r="C200" s="340">
        <f t="shared" si="50"/>
        <v>40</v>
      </c>
      <c r="D200" s="340"/>
      <c r="E200" s="340"/>
      <c r="F200" s="344">
        <f t="shared" si="35"/>
        <v>0</v>
      </c>
      <c r="G200" s="341"/>
      <c r="I200" s="88">
        <v>141</v>
      </c>
      <c r="J200" s="340">
        <f t="shared" si="51"/>
        <v>140</v>
      </c>
      <c r="K200" s="340"/>
      <c r="L200" s="340"/>
      <c r="M200" s="344">
        <f t="shared" si="36"/>
        <v>0</v>
      </c>
      <c r="N200" s="341"/>
      <c r="P200" s="88">
        <v>241</v>
      </c>
      <c r="Q200" s="340">
        <f t="shared" si="52"/>
        <v>240</v>
      </c>
      <c r="R200" s="340"/>
      <c r="S200" s="340"/>
      <c r="T200" s="344">
        <f t="shared" si="37"/>
        <v>0</v>
      </c>
      <c r="U200" s="341"/>
      <c r="W200" s="88">
        <v>341</v>
      </c>
      <c r="X200" s="340">
        <f t="shared" si="53"/>
        <v>340</v>
      </c>
      <c r="Y200" s="340"/>
      <c r="Z200" s="340"/>
      <c r="AA200" s="344">
        <f t="shared" si="38"/>
        <v>0</v>
      </c>
      <c r="AB200" s="341"/>
      <c r="AD200" s="88">
        <v>441</v>
      </c>
      <c r="AE200" s="340">
        <f t="shared" si="54"/>
        <v>440</v>
      </c>
      <c r="AF200" s="340"/>
      <c r="AG200" s="340"/>
      <c r="AH200" s="344">
        <f t="shared" si="39"/>
        <v>0</v>
      </c>
      <c r="AI200" s="341"/>
    </row>
    <row r="201" spans="2:35" s="4" customFormat="1" ht="18" customHeight="1">
      <c r="B201" s="88">
        <v>42</v>
      </c>
      <c r="C201" s="340">
        <f t="shared" si="50"/>
        <v>41</v>
      </c>
      <c r="D201" s="340"/>
      <c r="E201" s="340"/>
      <c r="F201" s="344">
        <f t="shared" si="35"/>
        <v>0</v>
      </c>
      <c r="G201" s="341"/>
      <c r="I201" s="88">
        <v>142</v>
      </c>
      <c r="J201" s="340">
        <f t="shared" si="51"/>
        <v>141</v>
      </c>
      <c r="K201" s="340"/>
      <c r="L201" s="340"/>
      <c r="M201" s="344">
        <f t="shared" si="36"/>
        <v>0</v>
      </c>
      <c r="N201" s="341"/>
      <c r="P201" s="88">
        <v>242</v>
      </c>
      <c r="Q201" s="340">
        <f t="shared" si="52"/>
        <v>241</v>
      </c>
      <c r="R201" s="340"/>
      <c r="S201" s="340"/>
      <c r="T201" s="344">
        <f t="shared" si="37"/>
        <v>0</v>
      </c>
      <c r="U201" s="341"/>
      <c r="W201" s="88">
        <v>342</v>
      </c>
      <c r="X201" s="340">
        <f t="shared" si="53"/>
        <v>341</v>
      </c>
      <c r="Y201" s="340"/>
      <c r="Z201" s="340"/>
      <c r="AA201" s="344">
        <f t="shared" si="38"/>
        <v>0</v>
      </c>
      <c r="AB201" s="341"/>
      <c r="AD201" s="88">
        <v>442</v>
      </c>
      <c r="AE201" s="340">
        <f t="shared" si="54"/>
        <v>441</v>
      </c>
      <c r="AF201" s="340"/>
      <c r="AG201" s="340"/>
      <c r="AH201" s="344">
        <f t="shared" si="39"/>
        <v>0</v>
      </c>
      <c r="AI201" s="341"/>
    </row>
    <row r="202" spans="2:35" s="4" customFormat="1" ht="18" customHeight="1">
      <c r="B202" s="88">
        <v>43</v>
      </c>
      <c r="C202" s="340">
        <f t="shared" si="50"/>
        <v>42</v>
      </c>
      <c r="D202" s="340"/>
      <c r="E202" s="340"/>
      <c r="F202" s="344">
        <f t="shared" si="35"/>
        <v>0</v>
      </c>
      <c r="G202" s="341"/>
      <c r="I202" s="88">
        <v>143</v>
      </c>
      <c r="J202" s="340">
        <f t="shared" si="51"/>
        <v>142</v>
      </c>
      <c r="K202" s="340"/>
      <c r="L202" s="340"/>
      <c r="M202" s="344">
        <f t="shared" si="36"/>
        <v>0</v>
      </c>
      <c r="N202" s="341"/>
      <c r="P202" s="88">
        <v>243</v>
      </c>
      <c r="Q202" s="340">
        <f t="shared" si="52"/>
        <v>242</v>
      </c>
      <c r="R202" s="340"/>
      <c r="S202" s="340"/>
      <c r="T202" s="344">
        <f t="shared" si="37"/>
        <v>0</v>
      </c>
      <c r="U202" s="341"/>
      <c r="W202" s="88">
        <v>343</v>
      </c>
      <c r="X202" s="340">
        <f t="shared" si="53"/>
        <v>342</v>
      </c>
      <c r="Y202" s="340"/>
      <c r="Z202" s="340"/>
      <c r="AA202" s="344">
        <f t="shared" si="38"/>
        <v>0</v>
      </c>
      <c r="AB202" s="341"/>
      <c r="AD202" s="88">
        <v>443</v>
      </c>
      <c r="AE202" s="340">
        <f t="shared" si="54"/>
        <v>442</v>
      </c>
      <c r="AF202" s="340"/>
      <c r="AG202" s="340"/>
      <c r="AH202" s="344">
        <f t="shared" si="39"/>
        <v>0</v>
      </c>
      <c r="AI202" s="341"/>
    </row>
    <row r="203" spans="2:35" s="4" customFormat="1" ht="18" customHeight="1">
      <c r="B203" s="88">
        <v>44</v>
      </c>
      <c r="C203" s="340">
        <f t="shared" si="50"/>
        <v>43</v>
      </c>
      <c r="D203" s="340"/>
      <c r="E203" s="340"/>
      <c r="F203" s="344">
        <f t="shared" si="35"/>
        <v>0</v>
      </c>
      <c r="G203" s="341"/>
      <c r="I203" s="88">
        <v>144</v>
      </c>
      <c r="J203" s="340">
        <f t="shared" si="51"/>
        <v>143</v>
      </c>
      <c r="K203" s="340"/>
      <c r="L203" s="340"/>
      <c r="M203" s="344">
        <f t="shared" si="36"/>
        <v>0</v>
      </c>
      <c r="N203" s="341"/>
      <c r="P203" s="88">
        <v>244</v>
      </c>
      <c r="Q203" s="340">
        <f t="shared" si="52"/>
        <v>243</v>
      </c>
      <c r="R203" s="340"/>
      <c r="S203" s="340"/>
      <c r="T203" s="344">
        <f t="shared" si="37"/>
        <v>0</v>
      </c>
      <c r="U203" s="341"/>
      <c r="W203" s="88">
        <v>344</v>
      </c>
      <c r="X203" s="340">
        <f t="shared" si="53"/>
        <v>343</v>
      </c>
      <c r="Y203" s="340"/>
      <c r="Z203" s="340"/>
      <c r="AA203" s="344">
        <f t="shared" si="38"/>
        <v>0</v>
      </c>
      <c r="AB203" s="341"/>
      <c r="AD203" s="88">
        <v>444</v>
      </c>
      <c r="AE203" s="340">
        <f t="shared" si="54"/>
        <v>443</v>
      </c>
      <c r="AF203" s="340"/>
      <c r="AG203" s="340"/>
      <c r="AH203" s="344">
        <f t="shared" si="39"/>
        <v>0</v>
      </c>
      <c r="AI203" s="341"/>
    </row>
    <row r="204" spans="2:35" s="4" customFormat="1" ht="18" customHeight="1">
      <c r="B204" s="88">
        <v>45</v>
      </c>
      <c r="C204" s="340">
        <f t="shared" si="50"/>
        <v>44</v>
      </c>
      <c r="D204" s="340"/>
      <c r="E204" s="340"/>
      <c r="F204" s="344">
        <f t="shared" si="35"/>
        <v>0</v>
      </c>
      <c r="G204" s="341"/>
      <c r="I204" s="88">
        <v>145</v>
      </c>
      <c r="J204" s="340">
        <f t="shared" si="51"/>
        <v>144</v>
      </c>
      <c r="K204" s="340"/>
      <c r="L204" s="340"/>
      <c r="M204" s="344">
        <f t="shared" si="36"/>
        <v>0</v>
      </c>
      <c r="N204" s="341"/>
      <c r="P204" s="88">
        <v>245</v>
      </c>
      <c r="Q204" s="340">
        <f t="shared" si="52"/>
        <v>244</v>
      </c>
      <c r="R204" s="340"/>
      <c r="S204" s="340"/>
      <c r="T204" s="344">
        <f t="shared" si="37"/>
        <v>0</v>
      </c>
      <c r="U204" s="341"/>
      <c r="W204" s="88">
        <v>345</v>
      </c>
      <c r="X204" s="340">
        <f t="shared" si="53"/>
        <v>344</v>
      </c>
      <c r="Y204" s="340"/>
      <c r="Z204" s="340"/>
      <c r="AA204" s="344">
        <f t="shared" si="38"/>
        <v>0</v>
      </c>
      <c r="AB204" s="341"/>
      <c r="AD204" s="88">
        <v>445</v>
      </c>
      <c r="AE204" s="340">
        <f t="shared" si="54"/>
        <v>444</v>
      </c>
      <c r="AF204" s="340"/>
      <c r="AG204" s="340"/>
      <c r="AH204" s="344">
        <f t="shared" si="39"/>
        <v>0</v>
      </c>
      <c r="AI204" s="341"/>
    </row>
    <row r="205" spans="2:35" s="4" customFormat="1" ht="18" customHeight="1">
      <c r="B205" s="88">
        <v>46</v>
      </c>
      <c r="C205" s="340">
        <f t="shared" si="50"/>
        <v>45</v>
      </c>
      <c r="D205" s="340"/>
      <c r="E205" s="340"/>
      <c r="F205" s="344">
        <f t="shared" si="35"/>
        <v>0</v>
      </c>
      <c r="G205" s="341"/>
      <c r="I205" s="88">
        <v>146</v>
      </c>
      <c r="J205" s="340">
        <f t="shared" si="51"/>
        <v>145</v>
      </c>
      <c r="K205" s="340"/>
      <c r="L205" s="340"/>
      <c r="M205" s="344">
        <f t="shared" si="36"/>
        <v>0</v>
      </c>
      <c r="N205" s="341"/>
      <c r="P205" s="88">
        <v>246</v>
      </c>
      <c r="Q205" s="340">
        <f t="shared" si="52"/>
        <v>245</v>
      </c>
      <c r="R205" s="340"/>
      <c r="S205" s="340"/>
      <c r="T205" s="344">
        <f t="shared" si="37"/>
        <v>0</v>
      </c>
      <c r="U205" s="341"/>
      <c r="W205" s="88">
        <v>346</v>
      </c>
      <c r="X205" s="340">
        <f t="shared" si="53"/>
        <v>345</v>
      </c>
      <c r="Y205" s="340"/>
      <c r="Z205" s="340"/>
      <c r="AA205" s="344">
        <f t="shared" si="38"/>
        <v>0</v>
      </c>
      <c r="AB205" s="341"/>
      <c r="AD205" s="88">
        <v>446</v>
      </c>
      <c r="AE205" s="340">
        <f t="shared" si="54"/>
        <v>445</v>
      </c>
      <c r="AF205" s="340"/>
      <c r="AG205" s="340"/>
      <c r="AH205" s="344">
        <f t="shared" si="39"/>
        <v>0</v>
      </c>
      <c r="AI205" s="341"/>
    </row>
    <row r="206" spans="2:35" s="4" customFormat="1" ht="18" customHeight="1">
      <c r="B206" s="88">
        <v>47</v>
      </c>
      <c r="C206" s="340">
        <f t="shared" si="50"/>
        <v>46</v>
      </c>
      <c r="D206" s="340"/>
      <c r="E206" s="340"/>
      <c r="F206" s="344">
        <f t="shared" si="35"/>
        <v>0</v>
      </c>
      <c r="G206" s="341"/>
      <c r="I206" s="88">
        <v>147</v>
      </c>
      <c r="J206" s="340">
        <f t="shared" si="51"/>
        <v>146</v>
      </c>
      <c r="K206" s="340"/>
      <c r="L206" s="340"/>
      <c r="M206" s="344">
        <f t="shared" si="36"/>
        <v>0</v>
      </c>
      <c r="N206" s="341"/>
      <c r="P206" s="88">
        <v>247</v>
      </c>
      <c r="Q206" s="340">
        <f t="shared" si="52"/>
        <v>246</v>
      </c>
      <c r="R206" s="340"/>
      <c r="S206" s="340"/>
      <c r="T206" s="344">
        <f t="shared" si="37"/>
        <v>0</v>
      </c>
      <c r="U206" s="341"/>
      <c r="W206" s="88">
        <v>347</v>
      </c>
      <c r="X206" s="340">
        <f t="shared" si="53"/>
        <v>346</v>
      </c>
      <c r="Y206" s="340"/>
      <c r="Z206" s="340"/>
      <c r="AA206" s="344">
        <f t="shared" si="38"/>
        <v>0</v>
      </c>
      <c r="AB206" s="341"/>
      <c r="AD206" s="88">
        <v>447</v>
      </c>
      <c r="AE206" s="340">
        <f t="shared" si="54"/>
        <v>446</v>
      </c>
      <c r="AF206" s="340"/>
      <c r="AG206" s="340"/>
      <c r="AH206" s="344">
        <f t="shared" si="39"/>
        <v>0</v>
      </c>
      <c r="AI206" s="341"/>
    </row>
    <row r="207" spans="2:35" s="4" customFormat="1" ht="18" customHeight="1">
      <c r="B207" s="88">
        <v>48</v>
      </c>
      <c r="C207" s="340">
        <f t="shared" si="50"/>
        <v>47</v>
      </c>
      <c r="D207" s="340"/>
      <c r="E207" s="340"/>
      <c r="F207" s="344">
        <f t="shared" si="35"/>
        <v>0</v>
      </c>
      <c r="G207" s="341"/>
      <c r="I207" s="88">
        <v>148</v>
      </c>
      <c r="J207" s="340">
        <f t="shared" si="51"/>
        <v>147</v>
      </c>
      <c r="K207" s="340"/>
      <c r="L207" s="340"/>
      <c r="M207" s="344">
        <f t="shared" si="36"/>
        <v>0</v>
      </c>
      <c r="N207" s="341"/>
      <c r="P207" s="88">
        <v>248</v>
      </c>
      <c r="Q207" s="340">
        <f t="shared" si="52"/>
        <v>247</v>
      </c>
      <c r="R207" s="340"/>
      <c r="S207" s="340"/>
      <c r="T207" s="344">
        <f t="shared" si="37"/>
        <v>0</v>
      </c>
      <c r="U207" s="341"/>
      <c r="W207" s="88">
        <v>348</v>
      </c>
      <c r="X207" s="340">
        <f t="shared" si="53"/>
        <v>347</v>
      </c>
      <c r="Y207" s="340"/>
      <c r="Z207" s="340"/>
      <c r="AA207" s="344">
        <f t="shared" si="38"/>
        <v>0</v>
      </c>
      <c r="AB207" s="341"/>
      <c r="AD207" s="88">
        <v>448</v>
      </c>
      <c r="AE207" s="340">
        <f t="shared" si="54"/>
        <v>447</v>
      </c>
      <c r="AF207" s="340"/>
      <c r="AG207" s="340"/>
      <c r="AH207" s="344">
        <f t="shared" si="39"/>
        <v>0</v>
      </c>
      <c r="AI207" s="341"/>
    </row>
    <row r="208" spans="2:35" s="4" customFormat="1" ht="18" customHeight="1">
      <c r="B208" s="88">
        <v>49</v>
      </c>
      <c r="C208" s="340">
        <f t="shared" si="50"/>
        <v>48</v>
      </c>
      <c r="D208" s="340"/>
      <c r="E208" s="340"/>
      <c r="F208" s="344">
        <f t="shared" si="35"/>
        <v>0</v>
      </c>
      <c r="G208" s="341"/>
      <c r="I208" s="88">
        <v>149</v>
      </c>
      <c r="J208" s="340">
        <f t="shared" si="51"/>
        <v>148</v>
      </c>
      <c r="K208" s="340"/>
      <c r="L208" s="340"/>
      <c r="M208" s="344">
        <f t="shared" si="36"/>
        <v>0</v>
      </c>
      <c r="N208" s="341"/>
      <c r="P208" s="88">
        <v>249</v>
      </c>
      <c r="Q208" s="340">
        <f t="shared" si="52"/>
        <v>248</v>
      </c>
      <c r="R208" s="340"/>
      <c r="S208" s="340"/>
      <c r="T208" s="344">
        <f t="shared" si="37"/>
        <v>0</v>
      </c>
      <c r="U208" s="341"/>
      <c r="W208" s="88">
        <v>349</v>
      </c>
      <c r="X208" s="340">
        <f t="shared" si="53"/>
        <v>348</v>
      </c>
      <c r="Y208" s="340"/>
      <c r="Z208" s="340"/>
      <c r="AA208" s="344">
        <f t="shared" si="38"/>
        <v>0</v>
      </c>
      <c r="AB208" s="341"/>
      <c r="AD208" s="88">
        <v>449</v>
      </c>
      <c r="AE208" s="340">
        <f t="shared" si="54"/>
        <v>448</v>
      </c>
      <c r="AF208" s="340"/>
      <c r="AG208" s="340"/>
      <c r="AH208" s="344">
        <f t="shared" si="39"/>
        <v>0</v>
      </c>
      <c r="AI208" s="341"/>
    </row>
    <row r="209" spans="2:35" s="4" customFormat="1" ht="18" customHeight="1">
      <c r="B209" s="88">
        <v>50</v>
      </c>
      <c r="C209" s="340">
        <f t="shared" si="50"/>
        <v>49</v>
      </c>
      <c r="D209" s="340"/>
      <c r="E209" s="340"/>
      <c r="F209" s="344">
        <f t="shared" si="35"/>
        <v>0</v>
      </c>
      <c r="G209" s="341"/>
      <c r="I209" s="88">
        <v>150</v>
      </c>
      <c r="J209" s="340">
        <f t="shared" si="51"/>
        <v>149</v>
      </c>
      <c r="K209" s="340"/>
      <c r="L209" s="340"/>
      <c r="M209" s="344">
        <f t="shared" si="36"/>
        <v>0</v>
      </c>
      <c r="N209" s="341"/>
      <c r="P209" s="88">
        <v>250</v>
      </c>
      <c r="Q209" s="340">
        <f t="shared" si="52"/>
        <v>249</v>
      </c>
      <c r="R209" s="340"/>
      <c r="S209" s="340"/>
      <c r="T209" s="344">
        <f t="shared" si="37"/>
        <v>0</v>
      </c>
      <c r="U209" s="341"/>
      <c r="W209" s="88">
        <v>350</v>
      </c>
      <c r="X209" s="340">
        <f t="shared" si="53"/>
        <v>349</v>
      </c>
      <c r="Y209" s="340"/>
      <c r="Z209" s="340"/>
      <c r="AA209" s="344">
        <f t="shared" si="38"/>
        <v>0</v>
      </c>
      <c r="AB209" s="341"/>
      <c r="AD209" s="88">
        <v>450</v>
      </c>
      <c r="AE209" s="340">
        <f t="shared" si="54"/>
        <v>449</v>
      </c>
      <c r="AF209" s="340"/>
      <c r="AG209" s="340"/>
      <c r="AH209" s="344">
        <f t="shared" si="39"/>
        <v>0</v>
      </c>
      <c r="AI209" s="341"/>
    </row>
    <row r="210" spans="2:35" s="4" customFormat="1" ht="18" customHeight="1">
      <c r="B210" s="88">
        <v>51</v>
      </c>
      <c r="C210" s="340">
        <f t="shared" si="50"/>
        <v>50</v>
      </c>
      <c r="D210" s="340"/>
      <c r="E210" s="340"/>
      <c r="F210" s="344">
        <f t="shared" si="35"/>
        <v>0</v>
      </c>
      <c r="G210" s="341"/>
      <c r="I210" s="88">
        <v>151</v>
      </c>
      <c r="J210" s="340">
        <f t="shared" si="51"/>
        <v>150</v>
      </c>
      <c r="K210" s="340"/>
      <c r="L210" s="340"/>
      <c r="M210" s="344">
        <f t="shared" si="36"/>
        <v>0</v>
      </c>
      <c r="N210" s="341"/>
      <c r="P210" s="88">
        <v>251</v>
      </c>
      <c r="Q210" s="340">
        <f t="shared" si="52"/>
        <v>250</v>
      </c>
      <c r="R210" s="340"/>
      <c r="S210" s="340"/>
      <c r="T210" s="344">
        <f t="shared" si="37"/>
        <v>0</v>
      </c>
      <c r="U210" s="341"/>
      <c r="W210" s="88">
        <v>351</v>
      </c>
      <c r="X210" s="340">
        <f t="shared" si="53"/>
        <v>350</v>
      </c>
      <c r="Y210" s="340"/>
      <c r="Z210" s="340"/>
      <c r="AA210" s="344">
        <f t="shared" si="38"/>
        <v>0</v>
      </c>
      <c r="AB210" s="341"/>
      <c r="AD210" s="88">
        <v>451</v>
      </c>
      <c r="AE210" s="340">
        <f t="shared" si="54"/>
        <v>450</v>
      </c>
      <c r="AF210" s="340"/>
      <c r="AG210" s="340"/>
      <c r="AH210" s="344">
        <f t="shared" si="39"/>
        <v>0</v>
      </c>
      <c r="AI210" s="341"/>
    </row>
    <row r="211" spans="2:35" s="4" customFormat="1" ht="18" customHeight="1">
      <c r="B211" s="88">
        <v>52</v>
      </c>
      <c r="C211" s="340">
        <f t="shared" si="50"/>
        <v>51</v>
      </c>
      <c r="D211" s="340"/>
      <c r="E211" s="340"/>
      <c r="F211" s="344">
        <f t="shared" si="35"/>
        <v>0</v>
      </c>
      <c r="G211" s="341"/>
      <c r="I211" s="88">
        <v>152</v>
      </c>
      <c r="J211" s="340">
        <f t="shared" si="51"/>
        <v>151</v>
      </c>
      <c r="K211" s="340"/>
      <c r="L211" s="340"/>
      <c r="M211" s="344">
        <f t="shared" si="36"/>
        <v>0</v>
      </c>
      <c r="N211" s="341"/>
      <c r="P211" s="88">
        <v>252</v>
      </c>
      <c r="Q211" s="340">
        <f t="shared" si="52"/>
        <v>251</v>
      </c>
      <c r="R211" s="340"/>
      <c r="S211" s="340"/>
      <c r="T211" s="344">
        <f t="shared" si="37"/>
        <v>0</v>
      </c>
      <c r="U211" s="341"/>
      <c r="W211" s="88">
        <v>352</v>
      </c>
      <c r="X211" s="340">
        <f t="shared" si="53"/>
        <v>351</v>
      </c>
      <c r="Y211" s="340"/>
      <c r="Z211" s="340"/>
      <c r="AA211" s="344">
        <f t="shared" si="38"/>
        <v>0</v>
      </c>
      <c r="AB211" s="341"/>
      <c r="AD211" s="88">
        <v>452</v>
      </c>
      <c r="AE211" s="340">
        <f t="shared" si="54"/>
        <v>451</v>
      </c>
      <c r="AF211" s="340"/>
      <c r="AG211" s="340"/>
      <c r="AH211" s="344">
        <f t="shared" si="39"/>
        <v>0</v>
      </c>
      <c r="AI211" s="341"/>
    </row>
    <row r="212" spans="2:35" s="4" customFormat="1" ht="18" customHeight="1">
      <c r="B212" s="88">
        <v>53</v>
      </c>
      <c r="C212" s="340">
        <f t="shared" si="50"/>
        <v>52</v>
      </c>
      <c r="D212" s="340"/>
      <c r="E212" s="340"/>
      <c r="F212" s="344">
        <f t="shared" si="35"/>
        <v>0</v>
      </c>
      <c r="G212" s="341"/>
      <c r="I212" s="88">
        <v>153</v>
      </c>
      <c r="J212" s="340">
        <f t="shared" si="51"/>
        <v>152</v>
      </c>
      <c r="K212" s="340"/>
      <c r="L212" s="340"/>
      <c r="M212" s="344">
        <f t="shared" si="36"/>
        <v>0</v>
      </c>
      <c r="N212" s="341"/>
      <c r="P212" s="88">
        <v>253</v>
      </c>
      <c r="Q212" s="340">
        <f t="shared" si="52"/>
        <v>252</v>
      </c>
      <c r="R212" s="340"/>
      <c r="S212" s="340"/>
      <c r="T212" s="344">
        <f t="shared" si="37"/>
        <v>0</v>
      </c>
      <c r="U212" s="341"/>
      <c r="W212" s="88">
        <v>353</v>
      </c>
      <c r="X212" s="340">
        <f t="shared" si="53"/>
        <v>352</v>
      </c>
      <c r="Y212" s="340"/>
      <c r="Z212" s="340"/>
      <c r="AA212" s="344">
        <f t="shared" si="38"/>
        <v>0</v>
      </c>
      <c r="AB212" s="341"/>
      <c r="AD212" s="88">
        <v>453</v>
      </c>
      <c r="AE212" s="340">
        <f t="shared" si="54"/>
        <v>452</v>
      </c>
      <c r="AF212" s="340"/>
      <c r="AG212" s="340"/>
      <c r="AH212" s="344">
        <f t="shared" si="39"/>
        <v>0</v>
      </c>
      <c r="AI212" s="341"/>
    </row>
    <row r="213" spans="2:35" s="4" customFormat="1" ht="18" customHeight="1">
      <c r="B213" s="88">
        <v>54</v>
      </c>
      <c r="C213" s="340">
        <f t="shared" si="50"/>
        <v>53</v>
      </c>
      <c r="D213" s="340"/>
      <c r="E213" s="340"/>
      <c r="F213" s="344">
        <f t="shared" si="35"/>
        <v>0</v>
      </c>
      <c r="G213" s="341"/>
      <c r="I213" s="88">
        <v>154</v>
      </c>
      <c r="J213" s="340">
        <f t="shared" si="51"/>
        <v>153</v>
      </c>
      <c r="K213" s="340"/>
      <c r="L213" s="340"/>
      <c r="M213" s="344">
        <f t="shared" si="36"/>
        <v>0</v>
      </c>
      <c r="N213" s="341"/>
      <c r="P213" s="88">
        <v>254</v>
      </c>
      <c r="Q213" s="340">
        <f t="shared" si="52"/>
        <v>253</v>
      </c>
      <c r="R213" s="340"/>
      <c r="S213" s="340"/>
      <c r="T213" s="344">
        <f t="shared" si="37"/>
        <v>0</v>
      </c>
      <c r="U213" s="341"/>
      <c r="W213" s="88">
        <v>354</v>
      </c>
      <c r="X213" s="340">
        <f t="shared" si="53"/>
        <v>353</v>
      </c>
      <c r="Y213" s="340"/>
      <c r="Z213" s="340"/>
      <c r="AA213" s="344">
        <f t="shared" si="38"/>
        <v>0</v>
      </c>
      <c r="AB213" s="341"/>
      <c r="AD213" s="88">
        <v>454</v>
      </c>
      <c r="AE213" s="340">
        <f t="shared" si="54"/>
        <v>453</v>
      </c>
      <c r="AF213" s="340"/>
      <c r="AG213" s="340"/>
      <c r="AH213" s="344">
        <f t="shared" si="39"/>
        <v>0</v>
      </c>
      <c r="AI213" s="341"/>
    </row>
    <row r="214" spans="2:35" s="4" customFormat="1" ht="18" customHeight="1">
      <c r="B214" s="88">
        <v>55</v>
      </c>
      <c r="C214" s="340">
        <f t="shared" si="50"/>
        <v>54</v>
      </c>
      <c r="D214" s="340"/>
      <c r="E214" s="340"/>
      <c r="F214" s="344">
        <f t="shared" si="35"/>
        <v>0</v>
      </c>
      <c r="G214" s="341"/>
      <c r="I214" s="88">
        <v>155</v>
      </c>
      <c r="J214" s="340">
        <f t="shared" si="51"/>
        <v>154</v>
      </c>
      <c r="K214" s="340"/>
      <c r="L214" s="340"/>
      <c r="M214" s="344">
        <f t="shared" si="36"/>
        <v>0</v>
      </c>
      <c r="N214" s="341"/>
      <c r="P214" s="88">
        <v>255</v>
      </c>
      <c r="Q214" s="340">
        <f t="shared" si="52"/>
        <v>254</v>
      </c>
      <c r="R214" s="340"/>
      <c r="S214" s="340"/>
      <c r="T214" s="344">
        <f t="shared" si="37"/>
        <v>0</v>
      </c>
      <c r="U214" s="341"/>
      <c r="W214" s="88">
        <v>355</v>
      </c>
      <c r="X214" s="340">
        <f t="shared" si="53"/>
        <v>354</v>
      </c>
      <c r="Y214" s="340"/>
      <c r="Z214" s="340"/>
      <c r="AA214" s="344">
        <f t="shared" si="38"/>
        <v>0</v>
      </c>
      <c r="AB214" s="341"/>
      <c r="AD214" s="88">
        <v>455</v>
      </c>
      <c r="AE214" s="340">
        <f t="shared" si="54"/>
        <v>454</v>
      </c>
      <c r="AF214" s="340"/>
      <c r="AG214" s="340"/>
      <c r="AH214" s="344">
        <f t="shared" si="39"/>
        <v>0</v>
      </c>
      <c r="AI214" s="341"/>
    </row>
    <row r="215" spans="2:35" s="4" customFormat="1" ht="18" customHeight="1">
      <c r="B215" s="88">
        <v>56</v>
      </c>
      <c r="C215" s="340">
        <f>C214+1</f>
        <v>55</v>
      </c>
      <c r="D215" s="340"/>
      <c r="E215" s="340"/>
      <c r="F215" s="344">
        <f t="shared" si="35"/>
        <v>0</v>
      </c>
      <c r="G215" s="341"/>
      <c r="I215" s="88">
        <v>156</v>
      </c>
      <c r="J215" s="340">
        <f>J214+1</f>
        <v>155</v>
      </c>
      <c r="K215" s="340"/>
      <c r="L215" s="340"/>
      <c r="M215" s="344">
        <f t="shared" si="36"/>
        <v>0</v>
      </c>
      <c r="N215" s="341"/>
      <c r="P215" s="88">
        <v>256</v>
      </c>
      <c r="Q215" s="340">
        <f>Q214+1</f>
        <v>255</v>
      </c>
      <c r="R215" s="340"/>
      <c r="S215" s="340"/>
      <c r="T215" s="344">
        <f t="shared" si="37"/>
        <v>0</v>
      </c>
      <c r="U215" s="341"/>
      <c r="W215" s="88">
        <v>356</v>
      </c>
      <c r="X215" s="340">
        <f>X214+1</f>
        <v>355</v>
      </c>
      <c r="Y215" s="340"/>
      <c r="Z215" s="340"/>
      <c r="AA215" s="344">
        <f t="shared" si="38"/>
        <v>0</v>
      </c>
      <c r="AB215" s="341"/>
      <c r="AD215" s="88">
        <v>456</v>
      </c>
      <c r="AE215" s="340">
        <f>AE214+1</f>
        <v>455</v>
      </c>
      <c r="AF215" s="340"/>
      <c r="AG215" s="340"/>
      <c r="AH215" s="344">
        <f t="shared" si="39"/>
        <v>0</v>
      </c>
      <c r="AI215" s="341"/>
    </row>
    <row r="216" spans="2:35" s="4" customFormat="1" ht="18" customHeight="1">
      <c r="B216" s="88">
        <v>57</v>
      </c>
      <c r="C216" s="340">
        <f t="shared" ref="C216:C259" si="55">C215+1</f>
        <v>56</v>
      </c>
      <c r="D216" s="340"/>
      <c r="E216" s="340"/>
      <c r="F216" s="344">
        <f t="shared" si="35"/>
        <v>0</v>
      </c>
      <c r="G216" s="341"/>
      <c r="I216" s="88">
        <v>157</v>
      </c>
      <c r="J216" s="340">
        <f t="shared" ref="J216:J259" si="56">J215+1</f>
        <v>156</v>
      </c>
      <c r="K216" s="340"/>
      <c r="L216" s="340"/>
      <c r="M216" s="344">
        <f t="shared" si="36"/>
        <v>0</v>
      </c>
      <c r="N216" s="341"/>
      <c r="P216" s="88">
        <v>257</v>
      </c>
      <c r="Q216" s="340">
        <f t="shared" ref="Q216:Q259" si="57">Q215+1</f>
        <v>256</v>
      </c>
      <c r="R216" s="340"/>
      <c r="S216" s="340"/>
      <c r="T216" s="344">
        <f t="shared" si="37"/>
        <v>0</v>
      </c>
      <c r="U216" s="341"/>
      <c r="W216" s="88">
        <v>357</v>
      </c>
      <c r="X216" s="340">
        <f t="shared" ref="X216:X259" si="58">X215+1</f>
        <v>356</v>
      </c>
      <c r="Y216" s="340"/>
      <c r="Z216" s="340"/>
      <c r="AA216" s="344">
        <f t="shared" si="38"/>
        <v>0</v>
      </c>
      <c r="AB216" s="341"/>
      <c r="AD216" s="88">
        <v>457</v>
      </c>
      <c r="AE216" s="340">
        <f t="shared" ref="AE216:AE259" si="59">AE215+1</f>
        <v>456</v>
      </c>
      <c r="AF216" s="340"/>
      <c r="AG216" s="340"/>
      <c r="AH216" s="344">
        <f t="shared" si="39"/>
        <v>0</v>
      </c>
      <c r="AI216" s="341"/>
    </row>
    <row r="217" spans="2:35" s="4" customFormat="1" ht="18" customHeight="1">
      <c r="B217" s="88">
        <v>58</v>
      </c>
      <c r="C217" s="340">
        <f t="shared" si="55"/>
        <v>57</v>
      </c>
      <c r="D217" s="340"/>
      <c r="E217" s="340"/>
      <c r="F217" s="344">
        <f t="shared" si="35"/>
        <v>0</v>
      </c>
      <c r="G217" s="341"/>
      <c r="I217" s="88">
        <v>158</v>
      </c>
      <c r="J217" s="340">
        <f t="shared" si="56"/>
        <v>157</v>
      </c>
      <c r="K217" s="340"/>
      <c r="L217" s="340"/>
      <c r="M217" s="344">
        <f t="shared" si="36"/>
        <v>0</v>
      </c>
      <c r="N217" s="341"/>
      <c r="P217" s="88">
        <v>258</v>
      </c>
      <c r="Q217" s="340">
        <f t="shared" si="57"/>
        <v>257</v>
      </c>
      <c r="R217" s="340"/>
      <c r="S217" s="340"/>
      <c r="T217" s="344">
        <f t="shared" si="37"/>
        <v>0</v>
      </c>
      <c r="U217" s="341"/>
      <c r="W217" s="88">
        <v>358</v>
      </c>
      <c r="X217" s="340">
        <f t="shared" si="58"/>
        <v>357</v>
      </c>
      <c r="Y217" s="340"/>
      <c r="Z217" s="340"/>
      <c r="AA217" s="344">
        <f t="shared" si="38"/>
        <v>0</v>
      </c>
      <c r="AB217" s="341"/>
      <c r="AD217" s="88">
        <v>458</v>
      </c>
      <c r="AE217" s="340">
        <f t="shared" si="59"/>
        <v>457</v>
      </c>
      <c r="AF217" s="340"/>
      <c r="AG217" s="340"/>
      <c r="AH217" s="344">
        <f t="shared" si="39"/>
        <v>0</v>
      </c>
      <c r="AI217" s="341"/>
    </row>
    <row r="218" spans="2:35" s="4" customFormat="1" ht="18" customHeight="1">
      <c r="B218" s="88">
        <v>59</v>
      </c>
      <c r="C218" s="340">
        <f t="shared" si="55"/>
        <v>58</v>
      </c>
      <c r="D218" s="340"/>
      <c r="E218" s="340"/>
      <c r="F218" s="344">
        <f t="shared" si="35"/>
        <v>0</v>
      </c>
      <c r="G218" s="341"/>
      <c r="I218" s="88">
        <v>159</v>
      </c>
      <c r="J218" s="340">
        <f t="shared" si="56"/>
        <v>158</v>
      </c>
      <c r="K218" s="340"/>
      <c r="L218" s="340"/>
      <c r="M218" s="344">
        <f t="shared" si="36"/>
        <v>0</v>
      </c>
      <c r="N218" s="341"/>
      <c r="P218" s="88">
        <v>259</v>
      </c>
      <c r="Q218" s="340">
        <f t="shared" si="57"/>
        <v>258</v>
      </c>
      <c r="R218" s="340"/>
      <c r="S218" s="340"/>
      <c r="T218" s="344">
        <f t="shared" si="37"/>
        <v>0</v>
      </c>
      <c r="U218" s="341"/>
      <c r="W218" s="88">
        <v>359</v>
      </c>
      <c r="X218" s="340">
        <f t="shared" si="58"/>
        <v>358</v>
      </c>
      <c r="Y218" s="340"/>
      <c r="Z218" s="340"/>
      <c r="AA218" s="344">
        <f t="shared" si="38"/>
        <v>0</v>
      </c>
      <c r="AB218" s="341"/>
      <c r="AD218" s="88">
        <v>459</v>
      </c>
      <c r="AE218" s="340">
        <f t="shared" si="59"/>
        <v>458</v>
      </c>
      <c r="AF218" s="340"/>
      <c r="AG218" s="340"/>
      <c r="AH218" s="344">
        <f t="shared" si="39"/>
        <v>0</v>
      </c>
      <c r="AI218" s="341"/>
    </row>
    <row r="219" spans="2:35" s="4" customFormat="1" ht="18" customHeight="1">
      <c r="B219" s="88">
        <v>60</v>
      </c>
      <c r="C219" s="340">
        <f t="shared" si="55"/>
        <v>59</v>
      </c>
      <c r="D219" s="340"/>
      <c r="E219" s="340"/>
      <c r="F219" s="344">
        <f t="shared" si="35"/>
        <v>0</v>
      </c>
      <c r="G219" s="341"/>
      <c r="I219" s="88">
        <v>160</v>
      </c>
      <c r="J219" s="340">
        <f t="shared" si="56"/>
        <v>159</v>
      </c>
      <c r="K219" s="340"/>
      <c r="L219" s="340"/>
      <c r="M219" s="344">
        <f t="shared" si="36"/>
        <v>0</v>
      </c>
      <c r="N219" s="341"/>
      <c r="P219" s="88">
        <v>260</v>
      </c>
      <c r="Q219" s="340">
        <f t="shared" si="57"/>
        <v>259</v>
      </c>
      <c r="R219" s="340"/>
      <c r="S219" s="340"/>
      <c r="T219" s="344">
        <f t="shared" si="37"/>
        <v>0</v>
      </c>
      <c r="U219" s="341"/>
      <c r="W219" s="88">
        <v>360</v>
      </c>
      <c r="X219" s="340">
        <f t="shared" si="58"/>
        <v>359</v>
      </c>
      <c r="Y219" s="340"/>
      <c r="Z219" s="340"/>
      <c r="AA219" s="344">
        <f t="shared" si="38"/>
        <v>0</v>
      </c>
      <c r="AB219" s="341"/>
      <c r="AD219" s="88">
        <v>460</v>
      </c>
      <c r="AE219" s="340">
        <f t="shared" si="59"/>
        <v>459</v>
      </c>
      <c r="AF219" s="340"/>
      <c r="AG219" s="340"/>
      <c r="AH219" s="344">
        <f t="shared" si="39"/>
        <v>0</v>
      </c>
      <c r="AI219" s="341"/>
    </row>
    <row r="220" spans="2:35" s="4" customFormat="1" ht="18" customHeight="1">
      <c r="B220" s="88">
        <v>61</v>
      </c>
      <c r="C220" s="340">
        <f t="shared" si="55"/>
        <v>60</v>
      </c>
      <c r="D220" s="340"/>
      <c r="E220" s="340"/>
      <c r="F220" s="344">
        <f t="shared" si="35"/>
        <v>0</v>
      </c>
      <c r="G220" s="341"/>
      <c r="I220" s="88">
        <v>161</v>
      </c>
      <c r="J220" s="340">
        <f t="shared" si="56"/>
        <v>160</v>
      </c>
      <c r="K220" s="340"/>
      <c r="L220" s="340"/>
      <c r="M220" s="344">
        <f t="shared" si="36"/>
        <v>0</v>
      </c>
      <c r="N220" s="341"/>
      <c r="P220" s="88">
        <v>261</v>
      </c>
      <c r="Q220" s="340">
        <f t="shared" si="57"/>
        <v>260</v>
      </c>
      <c r="R220" s="340"/>
      <c r="S220" s="340"/>
      <c r="T220" s="344">
        <f t="shared" si="37"/>
        <v>0</v>
      </c>
      <c r="U220" s="341"/>
      <c r="W220" s="88">
        <v>361</v>
      </c>
      <c r="X220" s="340">
        <f t="shared" si="58"/>
        <v>360</v>
      </c>
      <c r="Y220" s="340"/>
      <c r="Z220" s="340"/>
      <c r="AA220" s="344">
        <f t="shared" si="38"/>
        <v>0</v>
      </c>
      <c r="AB220" s="341"/>
      <c r="AD220" s="88">
        <v>461</v>
      </c>
      <c r="AE220" s="340">
        <f t="shared" si="59"/>
        <v>460</v>
      </c>
      <c r="AF220" s="340"/>
      <c r="AG220" s="340"/>
      <c r="AH220" s="344">
        <f t="shared" si="39"/>
        <v>0</v>
      </c>
      <c r="AI220" s="341"/>
    </row>
    <row r="221" spans="2:35" s="4" customFormat="1" ht="18" customHeight="1">
      <c r="B221" s="88">
        <v>62</v>
      </c>
      <c r="C221" s="340">
        <f t="shared" si="55"/>
        <v>61</v>
      </c>
      <c r="D221" s="340"/>
      <c r="E221" s="340"/>
      <c r="F221" s="344">
        <f t="shared" si="35"/>
        <v>0</v>
      </c>
      <c r="G221" s="341"/>
      <c r="I221" s="88">
        <v>162</v>
      </c>
      <c r="J221" s="340">
        <f t="shared" si="56"/>
        <v>161</v>
      </c>
      <c r="K221" s="340"/>
      <c r="L221" s="340"/>
      <c r="M221" s="344">
        <f t="shared" si="36"/>
        <v>0</v>
      </c>
      <c r="N221" s="341"/>
      <c r="P221" s="88">
        <v>262</v>
      </c>
      <c r="Q221" s="340">
        <f t="shared" si="57"/>
        <v>261</v>
      </c>
      <c r="R221" s="340"/>
      <c r="S221" s="340"/>
      <c r="T221" s="344">
        <f t="shared" si="37"/>
        <v>0</v>
      </c>
      <c r="U221" s="341"/>
      <c r="W221" s="88">
        <v>362</v>
      </c>
      <c r="X221" s="340">
        <f t="shared" si="58"/>
        <v>361</v>
      </c>
      <c r="Y221" s="340"/>
      <c r="Z221" s="340"/>
      <c r="AA221" s="344">
        <f t="shared" si="38"/>
        <v>0</v>
      </c>
      <c r="AB221" s="341"/>
      <c r="AD221" s="88">
        <v>462</v>
      </c>
      <c r="AE221" s="340">
        <f t="shared" si="59"/>
        <v>461</v>
      </c>
      <c r="AF221" s="340"/>
      <c r="AG221" s="340"/>
      <c r="AH221" s="344">
        <f t="shared" si="39"/>
        <v>0</v>
      </c>
      <c r="AI221" s="341"/>
    </row>
    <row r="222" spans="2:35" s="4" customFormat="1" ht="18" customHeight="1">
      <c r="B222" s="88">
        <v>63</v>
      </c>
      <c r="C222" s="340">
        <f t="shared" si="55"/>
        <v>62</v>
      </c>
      <c r="D222" s="340"/>
      <c r="E222" s="340"/>
      <c r="F222" s="344">
        <f t="shared" si="35"/>
        <v>0</v>
      </c>
      <c r="G222" s="341"/>
      <c r="I222" s="88">
        <v>163</v>
      </c>
      <c r="J222" s="340">
        <f t="shared" si="56"/>
        <v>162</v>
      </c>
      <c r="K222" s="340"/>
      <c r="L222" s="340"/>
      <c r="M222" s="344">
        <f t="shared" si="36"/>
        <v>0</v>
      </c>
      <c r="N222" s="341"/>
      <c r="P222" s="88">
        <v>263</v>
      </c>
      <c r="Q222" s="340">
        <f t="shared" si="57"/>
        <v>262</v>
      </c>
      <c r="R222" s="340"/>
      <c r="S222" s="340"/>
      <c r="T222" s="344">
        <f t="shared" si="37"/>
        <v>0</v>
      </c>
      <c r="U222" s="341"/>
      <c r="W222" s="88">
        <v>363</v>
      </c>
      <c r="X222" s="340">
        <f t="shared" si="58"/>
        <v>362</v>
      </c>
      <c r="Y222" s="340"/>
      <c r="Z222" s="340"/>
      <c r="AA222" s="344">
        <f t="shared" si="38"/>
        <v>0</v>
      </c>
      <c r="AB222" s="341"/>
      <c r="AD222" s="88">
        <v>463</v>
      </c>
      <c r="AE222" s="340">
        <f t="shared" si="59"/>
        <v>462</v>
      </c>
      <c r="AF222" s="340"/>
      <c r="AG222" s="340"/>
      <c r="AH222" s="344">
        <f t="shared" si="39"/>
        <v>0</v>
      </c>
      <c r="AI222" s="341"/>
    </row>
    <row r="223" spans="2:35" s="4" customFormat="1" ht="18" customHeight="1">
      <c r="B223" s="88">
        <v>64</v>
      </c>
      <c r="C223" s="340">
        <f t="shared" si="55"/>
        <v>63</v>
      </c>
      <c r="D223" s="340"/>
      <c r="E223" s="340"/>
      <c r="F223" s="344">
        <f t="shared" si="35"/>
        <v>0</v>
      </c>
      <c r="G223" s="341"/>
      <c r="I223" s="88">
        <v>164</v>
      </c>
      <c r="J223" s="340">
        <f t="shared" si="56"/>
        <v>163</v>
      </c>
      <c r="K223" s="340"/>
      <c r="L223" s="340"/>
      <c r="M223" s="344">
        <f t="shared" si="36"/>
        <v>0</v>
      </c>
      <c r="N223" s="341"/>
      <c r="P223" s="88">
        <v>264</v>
      </c>
      <c r="Q223" s="340">
        <f t="shared" si="57"/>
        <v>263</v>
      </c>
      <c r="R223" s="340"/>
      <c r="S223" s="340"/>
      <c r="T223" s="344">
        <f t="shared" si="37"/>
        <v>0</v>
      </c>
      <c r="U223" s="341"/>
      <c r="W223" s="88">
        <v>364</v>
      </c>
      <c r="X223" s="340">
        <f t="shared" si="58"/>
        <v>363</v>
      </c>
      <c r="Y223" s="340"/>
      <c r="Z223" s="340"/>
      <c r="AA223" s="344">
        <f t="shared" si="38"/>
        <v>0</v>
      </c>
      <c r="AB223" s="341"/>
      <c r="AD223" s="88">
        <v>464</v>
      </c>
      <c r="AE223" s="340">
        <f t="shared" si="59"/>
        <v>463</v>
      </c>
      <c r="AF223" s="340"/>
      <c r="AG223" s="340"/>
      <c r="AH223" s="344">
        <f t="shared" si="39"/>
        <v>0</v>
      </c>
      <c r="AI223" s="341"/>
    </row>
    <row r="224" spans="2:35" s="4" customFormat="1" ht="18" customHeight="1">
      <c r="B224" s="88">
        <v>65</v>
      </c>
      <c r="C224" s="340">
        <f t="shared" si="55"/>
        <v>64</v>
      </c>
      <c r="D224" s="340"/>
      <c r="E224" s="340"/>
      <c r="F224" s="344">
        <f t="shared" ref="F224:F259" si="60">COUNTIFS($I$11:$AN$93,"="&amp;C224)</f>
        <v>0</v>
      </c>
      <c r="G224" s="341"/>
      <c r="I224" s="88">
        <v>165</v>
      </c>
      <c r="J224" s="340">
        <f t="shared" si="56"/>
        <v>164</v>
      </c>
      <c r="K224" s="340"/>
      <c r="L224" s="340"/>
      <c r="M224" s="344">
        <f t="shared" ref="M224:M259" si="61">COUNTIFS($I$11:$AN$93,"="&amp;J224)</f>
        <v>0</v>
      </c>
      <c r="N224" s="341"/>
      <c r="P224" s="88">
        <v>265</v>
      </c>
      <c r="Q224" s="340">
        <f t="shared" si="57"/>
        <v>264</v>
      </c>
      <c r="R224" s="340"/>
      <c r="S224" s="340"/>
      <c r="T224" s="344">
        <f t="shared" ref="T224:T259" si="62">COUNTIFS($I$11:$AN$93,"="&amp;Q224)</f>
        <v>0</v>
      </c>
      <c r="U224" s="341"/>
      <c r="W224" s="88">
        <v>365</v>
      </c>
      <c r="X224" s="340">
        <f t="shared" si="58"/>
        <v>364</v>
      </c>
      <c r="Y224" s="340"/>
      <c r="Z224" s="340"/>
      <c r="AA224" s="344">
        <f t="shared" ref="AA224:AA259" si="63">COUNTIFS($I$11:$AN$93,"="&amp;X224)</f>
        <v>0</v>
      </c>
      <c r="AB224" s="341"/>
      <c r="AD224" s="88">
        <v>465</v>
      </c>
      <c r="AE224" s="340">
        <f t="shared" si="59"/>
        <v>464</v>
      </c>
      <c r="AF224" s="340"/>
      <c r="AG224" s="340"/>
      <c r="AH224" s="344">
        <f t="shared" ref="AH224:AH259" si="64">COUNTIFS($I$11:$AN$93,"="&amp;AE224)</f>
        <v>0</v>
      </c>
      <c r="AI224" s="341"/>
    </row>
    <row r="225" spans="2:35" s="4" customFormat="1" ht="18" customHeight="1">
      <c r="B225" s="88">
        <v>66</v>
      </c>
      <c r="C225" s="340">
        <f t="shared" si="55"/>
        <v>65</v>
      </c>
      <c r="D225" s="340"/>
      <c r="E225" s="340"/>
      <c r="F225" s="344">
        <f t="shared" si="60"/>
        <v>0</v>
      </c>
      <c r="G225" s="341"/>
      <c r="I225" s="88">
        <v>166</v>
      </c>
      <c r="J225" s="340">
        <f t="shared" si="56"/>
        <v>165</v>
      </c>
      <c r="K225" s="340"/>
      <c r="L225" s="340"/>
      <c r="M225" s="344">
        <f t="shared" si="61"/>
        <v>0</v>
      </c>
      <c r="N225" s="341"/>
      <c r="P225" s="88">
        <v>266</v>
      </c>
      <c r="Q225" s="340">
        <f t="shared" si="57"/>
        <v>265</v>
      </c>
      <c r="R225" s="340"/>
      <c r="S225" s="340"/>
      <c r="T225" s="344">
        <f t="shared" si="62"/>
        <v>0</v>
      </c>
      <c r="U225" s="341"/>
      <c r="W225" s="88">
        <v>366</v>
      </c>
      <c r="X225" s="340">
        <f t="shared" si="58"/>
        <v>365</v>
      </c>
      <c r="Y225" s="340"/>
      <c r="Z225" s="340"/>
      <c r="AA225" s="344">
        <f t="shared" si="63"/>
        <v>0</v>
      </c>
      <c r="AB225" s="341"/>
      <c r="AD225" s="88">
        <v>466</v>
      </c>
      <c r="AE225" s="340">
        <f t="shared" si="59"/>
        <v>465</v>
      </c>
      <c r="AF225" s="340"/>
      <c r="AG225" s="340"/>
      <c r="AH225" s="344">
        <f t="shared" si="64"/>
        <v>0</v>
      </c>
      <c r="AI225" s="341"/>
    </row>
    <row r="226" spans="2:35" s="4" customFormat="1" ht="18" customHeight="1">
      <c r="B226" s="88">
        <v>67</v>
      </c>
      <c r="C226" s="340">
        <f t="shared" si="55"/>
        <v>66</v>
      </c>
      <c r="D226" s="340"/>
      <c r="E226" s="340"/>
      <c r="F226" s="344">
        <f t="shared" si="60"/>
        <v>0</v>
      </c>
      <c r="G226" s="341"/>
      <c r="I226" s="88">
        <v>167</v>
      </c>
      <c r="J226" s="340">
        <f t="shared" si="56"/>
        <v>166</v>
      </c>
      <c r="K226" s="340"/>
      <c r="L226" s="340"/>
      <c r="M226" s="344">
        <f t="shared" si="61"/>
        <v>0</v>
      </c>
      <c r="N226" s="341"/>
      <c r="P226" s="88">
        <v>267</v>
      </c>
      <c r="Q226" s="340">
        <f t="shared" si="57"/>
        <v>266</v>
      </c>
      <c r="R226" s="340"/>
      <c r="S226" s="340"/>
      <c r="T226" s="344">
        <f t="shared" si="62"/>
        <v>0</v>
      </c>
      <c r="U226" s="341"/>
      <c r="W226" s="88">
        <v>367</v>
      </c>
      <c r="X226" s="340">
        <f t="shared" si="58"/>
        <v>366</v>
      </c>
      <c r="Y226" s="340"/>
      <c r="Z226" s="340"/>
      <c r="AA226" s="344">
        <f t="shared" si="63"/>
        <v>0</v>
      </c>
      <c r="AB226" s="341"/>
      <c r="AD226" s="88">
        <v>467</v>
      </c>
      <c r="AE226" s="340">
        <f t="shared" si="59"/>
        <v>466</v>
      </c>
      <c r="AF226" s="340"/>
      <c r="AG226" s="340"/>
      <c r="AH226" s="344">
        <f t="shared" si="64"/>
        <v>0</v>
      </c>
      <c r="AI226" s="341"/>
    </row>
    <row r="227" spans="2:35" s="4" customFormat="1" ht="18" customHeight="1">
      <c r="B227" s="88">
        <v>68</v>
      </c>
      <c r="C227" s="340">
        <f t="shared" si="55"/>
        <v>67</v>
      </c>
      <c r="D227" s="340"/>
      <c r="E227" s="340"/>
      <c r="F227" s="344">
        <f t="shared" si="60"/>
        <v>0</v>
      </c>
      <c r="G227" s="341"/>
      <c r="I227" s="88">
        <v>168</v>
      </c>
      <c r="J227" s="340">
        <f t="shared" si="56"/>
        <v>167</v>
      </c>
      <c r="K227" s="340"/>
      <c r="L227" s="340"/>
      <c r="M227" s="344">
        <f t="shared" si="61"/>
        <v>0</v>
      </c>
      <c r="N227" s="341"/>
      <c r="P227" s="88">
        <v>268</v>
      </c>
      <c r="Q227" s="340">
        <f t="shared" si="57"/>
        <v>267</v>
      </c>
      <c r="R227" s="340"/>
      <c r="S227" s="340"/>
      <c r="T227" s="344">
        <f t="shared" si="62"/>
        <v>0</v>
      </c>
      <c r="U227" s="341"/>
      <c r="W227" s="88">
        <v>368</v>
      </c>
      <c r="X227" s="340">
        <f t="shared" si="58"/>
        <v>367</v>
      </c>
      <c r="Y227" s="340"/>
      <c r="Z227" s="340"/>
      <c r="AA227" s="344">
        <f t="shared" si="63"/>
        <v>0</v>
      </c>
      <c r="AB227" s="341"/>
      <c r="AD227" s="88">
        <v>468</v>
      </c>
      <c r="AE227" s="340">
        <f t="shared" si="59"/>
        <v>467</v>
      </c>
      <c r="AF227" s="340"/>
      <c r="AG227" s="340"/>
      <c r="AH227" s="344">
        <f t="shared" si="64"/>
        <v>0</v>
      </c>
      <c r="AI227" s="341"/>
    </row>
    <row r="228" spans="2:35" s="4" customFormat="1" ht="18" customHeight="1">
      <c r="B228" s="88">
        <v>69</v>
      </c>
      <c r="C228" s="340">
        <f t="shared" si="55"/>
        <v>68</v>
      </c>
      <c r="D228" s="340"/>
      <c r="E228" s="340"/>
      <c r="F228" s="344">
        <f t="shared" si="60"/>
        <v>0</v>
      </c>
      <c r="G228" s="341"/>
      <c r="I228" s="88">
        <v>169</v>
      </c>
      <c r="J228" s="340">
        <f t="shared" si="56"/>
        <v>168</v>
      </c>
      <c r="K228" s="340"/>
      <c r="L228" s="340"/>
      <c r="M228" s="344">
        <f t="shared" si="61"/>
        <v>0</v>
      </c>
      <c r="N228" s="341"/>
      <c r="P228" s="88">
        <v>269</v>
      </c>
      <c r="Q228" s="340">
        <f t="shared" si="57"/>
        <v>268</v>
      </c>
      <c r="R228" s="340"/>
      <c r="S228" s="340"/>
      <c r="T228" s="344">
        <f t="shared" si="62"/>
        <v>0</v>
      </c>
      <c r="U228" s="341"/>
      <c r="W228" s="88">
        <v>369</v>
      </c>
      <c r="X228" s="340">
        <f t="shared" si="58"/>
        <v>368</v>
      </c>
      <c r="Y228" s="340"/>
      <c r="Z228" s="340"/>
      <c r="AA228" s="344">
        <f t="shared" si="63"/>
        <v>0</v>
      </c>
      <c r="AB228" s="341"/>
      <c r="AD228" s="88">
        <v>469</v>
      </c>
      <c r="AE228" s="340">
        <f t="shared" si="59"/>
        <v>468</v>
      </c>
      <c r="AF228" s="340"/>
      <c r="AG228" s="340"/>
      <c r="AH228" s="344">
        <f t="shared" si="64"/>
        <v>0</v>
      </c>
      <c r="AI228" s="341"/>
    </row>
    <row r="229" spans="2:35" s="4" customFormat="1" ht="18" customHeight="1">
      <c r="B229" s="88">
        <v>70</v>
      </c>
      <c r="C229" s="340">
        <f t="shared" si="55"/>
        <v>69</v>
      </c>
      <c r="D229" s="340"/>
      <c r="E229" s="340"/>
      <c r="F229" s="344">
        <f t="shared" si="60"/>
        <v>0</v>
      </c>
      <c r="G229" s="341"/>
      <c r="I229" s="88">
        <v>170</v>
      </c>
      <c r="J229" s="340">
        <f t="shared" si="56"/>
        <v>169</v>
      </c>
      <c r="K229" s="340"/>
      <c r="L229" s="340"/>
      <c r="M229" s="344">
        <f t="shared" si="61"/>
        <v>0</v>
      </c>
      <c r="N229" s="341"/>
      <c r="P229" s="88">
        <v>270</v>
      </c>
      <c r="Q229" s="340">
        <f t="shared" si="57"/>
        <v>269</v>
      </c>
      <c r="R229" s="340"/>
      <c r="S229" s="340"/>
      <c r="T229" s="344">
        <f t="shared" si="62"/>
        <v>0</v>
      </c>
      <c r="U229" s="341"/>
      <c r="W229" s="88">
        <v>370</v>
      </c>
      <c r="X229" s="340">
        <f t="shared" si="58"/>
        <v>369</v>
      </c>
      <c r="Y229" s="340"/>
      <c r="Z229" s="340"/>
      <c r="AA229" s="344">
        <f t="shared" si="63"/>
        <v>0</v>
      </c>
      <c r="AB229" s="341"/>
      <c r="AD229" s="88">
        <v>470</v>
      </c>
      <c r="AE229" s="340">
        <f t="shared" si="59"/>
        <v>469</v>
      </c>
      <c r="AF229" s="340"/>
      <c r="AG229" s="340"/>
      <c r="AH229" s="344">
        <f t="shared" si="64"/>
        <v>0</v>
      </c>
      <c r="AI229" s="341"/>
    </row>
    <row r="230" spans="2:35" s="4" customFormat="1" ht="18" customHeight="1">
      <c r="B230" s="88">
        <v>71</v>
      </c>
      <c r="C230" s="340">
        <f t="shared" si="55"/>
        <v>70</v>
      </c>
      <c r="D230" s="340"/>
      <c r="E230" s="340"/>
      <c r="F230" s="344">
        <f t="shared" si="60"/>
        <v>0</v>
      </c>
      <c r="G230" s="341"/>
      <c r="I230" s="88">
        <v>171</v>
      </c>
      <c r="J230" s="340">
        <f t="shared" si="56"/>
        <v>170</v>
      </c>
      <c r="K230" s="340"/>
      <c r="L230" s="340"/>
      <c r="M230" s="344">
        <f t="shared" si="61"/>
        <v>0</v>
      </c>
      <c r="N230" s="341"/>
      <c r="P230" s="88">
        <v>271</v>
      </c>
      <c r="Q230" s="340">
        <f t="shared" si="57"/>
        <v>270</v>
      </c>
      <c r="R230" s="340"/>
      <c r="S230" s="340"/>
      <c r="T230" s="344">
        <f t="shared" si="62"/>
        <v>0</v>
      </c>
      <c r="U230" s="341"/>
      <c r="W230" s="88">
        <v>371</v>
      </c>
      <c r="X230" s="340">
        <f t="shared" si="58"/>
        <v>370</v>
      </c>
      <c r="Y230" s="340"/>
      <c r="Z230" s="340"/>
      <c r="AA230" s="344">
        <f t="shared" si="63"/>
        <v>0</v>
      </c>
      <c r="AB230" s="341"/>
      <c r="AD230" s="88">
        <v>471</v>
      </c>
      <c r="AE230" s="340">
        <f t="shared" si="59"/>
        <v>470</v>
      </c>
      <c r="AF230" s="340"/>
      <c r="AG230" s="340"/>
      <c r="AH230" s="344">
        <f t="shared" si="64"/>
        <v>0</v>
      </c>
      <c r="AI230" s="341"/>
    </row>
    <row r="231" spans="2:35" s="4" customFormat="1" ht="18" customHeight="1">
      <c r="B231" s="88">
        <v>72</v>
      </c>
      <c r="C231" s="340">
        <f t="shared" si="55"/>
        <v>71</v>
      </c>
      <c r="D231" s="340"/>
      <c r="E231" s="340"/>
      <c r="F231" s="344">
        <f t="shared" si="60"/>
        <v>0</v>
      </c>
      <c r="G231" s="341"/>
      <c r="I231" s="88">
        <v>172</v>
      </c>
      <c r="J231" s="340">
        <f t="shared" si="56"/>
        <v>171</v>
      </c>
      <c r="K231" s="340"/>
      <c r="L231" s="340"/>
      <c r="M231" s="344">
        <f t="shared" si="61"/>
        <v>0</v>
      </c>
      <c r="N231" s="341"/>
      <c r="P231" s="88">
        <v>272</v>
      </c>
      <c r="Q231" s="340">
        <f t="shared" si="57"/>
        <v>271</v>
      </c>
      <c r="R231" s="340"/>
      <c r="S231" s="340"/>
      <c r="T231" s="344">
        <f t="shared" si="62"/>
        <v>0</v>
      </c>
      <c r="U231" s="341"/>
      <c r="W231" s="88">
        <v>372</v>
      </c>
      <c r="X231" s="340">
        <f t="shared" si="58"/>
        <v>371</v>
      </c>
      <c r="Y231" s="340"/>
      <c r="Z231" s="340"/>
      <c r="AA231" s="344">
        <f t="shared" si="63"/>
        <v>0</v>
      </c>
      <c r="AB231" s="341"/>
      <c r="AD231" s="88">
        <v>472</v>
      </c>
      <c r="AE231" s="340">
        <f t="shared" si="59"/>
        <v>471</v>
      </c>
      <c r="AF231" s="340"/>
      <c r="AG231" s="340"/>
      <c r="AH231" s="344">
        <f t="shared" si="64"/>
        <v>0</v>
      </c>
      <c r="AI231" s="341"/>
    </row>
    <row r="232" spans="2:35" s="4" customFormat="1" ht="18" customHeight="1">
      <c r="B232" s="88">
        <v>73</v>
      </c>
      <c r="C232" s="340">
        <f t="shared" si="55"/>
        <v>72</v>
      </c>
      <c r="D232" s="340"/>
      <c r="E232" s="340"/>
      <c r="F232" s="344">
        <f t="shared" si="60"/>
        <v>0</v>
      </c>
      <c r="G232" s="341"/>
      <c r="I232" s="88">
        <v>173</v>
      </c>
      <c r="J232" s="340">
        <f t="shared" si="56"/>
        <v>172</v>
      </c>
      <c r="K232" s="340"/>
      <c r="L232" s="340"/>
      <c r="M232" s="344">
        <f t="shared" si="61"/>
        <v>0</v>
      </c>
      <c r="N232" s="341"/>
      <c r="P232" s="88">
        <v>273</v>
      </c>
      <c r="Q232" s="340">
        <f t="shared" si="57"/>
        <v>272</v>
      </c>
      <c r="R232" s="340"/>
      <c r="S232" s="340"/>
      <c r="T232" s="344">
        <f t="shared" si="62"/>
        <v>0</v>
      </c>
      <c r="U232" s="341"/>
      <c r="W232" s="88">
        <v>373</v>
      </c>
      <c r="X232" s="340">
        <f t="shared" si="58"/>
        <v>372</v>
      </c>
      <c r="Y232" s="340"/>
      <c r="Z232" s="340"/>
      <c r="AA232" s="344">
        <f t="shared" si="63"/>
        <v>0</v>
      </c>
      <c r="AB232" s="341"/>
      <c r="AD232" s="88">
        <v>473</v>
      </c>
      <c r="AE232" s="340">
        <f t="shared" si="59"/>
        <v>472</v>
      </c>
      <c r="AF232" s="340"/>
      <c r="AG232" s="340"/>
      <c r="AH232" s="344">
        <f t="shared" si="64"/>
        <v>0</v>
      </c>
      <c r="AI232" s="341"/>
    </row>
    <row r="233" spans="2:35" s="4" customFormat="1" ht="18" customHeight="1">
      <c r="B233" s="88">
        <v>74</v>
      </c>
      <c r="C233" s="340">
        <f t="shared" si="55"/>
        <v>73</v>
      </c>
      <c r="D233" s="340"/>
      <c r="E233" s="340"/>
      <c r="F233" s="344">
        <f t="shared" si="60"/>
        <v>0</v>
      </c>
      <c r="G233" s="341"/>
      <c r="I233" s="88">
        <v>174</v>
      </c>
      <c r="J233" s="340">
        <f t="shared" si="56"/>
        <v>173</v>
      </c>
      <c r="K233" s="340"/>
      <c r="L233" s="340"/>
      <c r="M233" s="344">
        <f t="shared" si="61"/>
        <v>0</v>
      </c>
      <c r="N233" s="341"/>
      <c r="P233" s="88">
        <v>274</v>
      </c>
      <c r="Q233" s="340">
        <f t="shared" si="57"/>
        <v>273</v>
      </c>
      <c r="R233" s="340"/>
      <c r="S233" s="340"/>
      <c r="T233" s="344">
        <f t="shared" si="62"/>
        <v>0</v>
      </c>
      <c r="U233" s="341"/>
      <c r="W233" s="88">
        <v>374</v>
      </c>
      <c r="X233" s="340">
        <f t="shared" si="58"/>
        <v>373</v>
      </c>
      <c r="Y233" s="340"/>
      <c r="Z233" s="340"/>
      <c r="AA233" s="344">
        <f t="shared" si="63"/>
        <v>0</v>
      </c>
      <c r="AB233" s="341"/>
      <c r="AD233" s="88">
        <v>474</v>
      </c>
      <c r="AE233" s="340">
        <f t="shared" si="59"/>
        <v>473</v>
      </c>
      <c r="AF233" s="340"/>
      <c r="AG233" s="340"/>
      <c r="AH233" s="344">
        <f t="shared" si="64"/>
        <v>0</v>
      </c>
      <c r="AI233" s="341"/>
    </row>
    <row r="234" spans="2:35" s="4" customFormat="1" ht="18" customHeight="1">
      <c r="B234" s="88">
        <v>75</v>
      </c>
      <c r="C234" s="340">
        <f t="shared" si="55"/>
        <v>74</v>
      </c>
      <c r="D234" s="340"/>
      <c r="E234" s="340"/>
      <c r="F234" s="344">
        <f t="shared" si="60"/>
        <v>0</v>
      </c>
      <c r="G234" s="341"/>
      <c r="I234" s="88">
        <v>175</v>
      </c>
      <c r="J234" s="340">
        <f t="shared" si="56"/>
        <v>174</v>
      </c>
      <c r="K234" s="340"/>
      <c r="L234" s="340"/>
      <c r="M234" s="344">
        <f t="shared" si="61"/>
        <v>0</v>
      </c>
      <c r="N234" s="341"/>
      <c r="P234" s="88">
        <v>275</v>
      </c>
      <c r="Q234" s="340">
        <f t="shared" si="57"/>
        <v>274</v>
      </c>
      <c r="R234" s="340"/>
      <c r="S234" s="340"/>
      <c r="T234" s="344">
        <f t="shared" si="62"/>
        <v>0</v>
      </c>
      <c r="U234" s="341"/>
      <c r="W234" s="88">
        <v>375</v>
      </c>
      <c r="X234" s="340">
        <f t="shared" si="58"/>
        <v>374</v>
      </c>
      <c r="Y234" s="340"/>
      <c r="Z234" s="340"/>
      <c r="AA234" s="344">
        <f t="shared" si="63"/>
        <v>0</v>
      </c>
      <c r="AB234" s="341"/>
      <c r="AD234" s="88">
        <v>475</v>
      </c>
      <c r="AE234" s="340">
        <f t="shared" si="59"/>
        <v>474</v>
      </c>
      <c r="AF234" s="340"/>
      <c r="AG234" s="340"/>
      <c r="AH234" s="344">
        <f t="shared" si="64"/>
        <v>0</v>
      </c>
      <c r="AI234" s="341"/>
    </row>
    <row r="235" spans="2:35" s="4" customFormat="1" ht="18" customHeight="1">
      <c r="B235" s="88">
        <v>76</v>
      </c>
      <c r="C235" s="340">
        <f t="shared" si="55"/>
        <v>75</v>
      </c>
      <c r="D235" s="340"/>
      <c r="E235" s="340"/>
      <c r="F235" s="344">
        <f t="shared" si="60"/>
        <v>0</v>
      </c>
      <c r="G235" s="341"/>
      <c r="I235" s="88">
        <v>176</v>
      </c>
      <c r="J235" s="340">
        <f t="shared" si="56"/>
        <v>175</v>
      </c>
      <c r="K235" s="340"/>
      <c r="L235" s="340"/>
      <c r="M235" s="344">
        <f t="shared" si="61"/>
        <v>0</v>
      </c>
      <c r="N235" s="341"/>
      <c r="P235" s="88">
        <v>276</v>
      </c>
      <c r="Q235" s="340">
        <f t="shared" si="57"/>
        <v>275</v>
      </c>
      <c r="R235" s="340"/>
      <c r="S235" s="340"/>
      <c r="T235" s="344">
        <f t="shared" si="62"/>
        <v>0</v>
      </c>
      <c r="U235" s="341"/>
      <c r="W235" s="88">
        <v>376</v>
      </c>
      <c r="X235" s="340">
        <f t="shared" si="58"/>
        <v>375</v>
      </c>
      <c r="Y235" s="340"/>
      <c r="Z235" s="340"/>
      <c r="AA235" s="344">
        <f t="shared" si="63"/>
        <v>0</v>
      </c>
      <c r="AB235" s="341"/>
      <c r="AD235" s="88">
        <v>476</v>
      </c>
      <c r="AE235" s="340">
        <f t="shared" si="59"/>
        <v>475</v>
      </c>
      <c r="AF235" s="340"/>
      <c r="AG235" s="340"/>
      <c r="AH235" s="344">
        <f t="shared" si="64"/>
        <v>0</v>
      </c>
      <c r="AI235" s="341"/>
    </row>
    <row r="236" spans="2:35" s="4" customFormat="1" ht="18" customHeight="1">
      <c r="B236" s="88">
        <v>77</v>
      </c>
      <c r="C236" s="340">
        <f t="shared" si="55"/>
        <v>76</v>
      </c>
      <c r="D236" s="340"/>
      <c r="E236" s="340"/>
      <c r="F236" s="344">
        <f t="shared" si="60"/>
        <v>0</v>
      </c>
      <c r="G236" s="341"/>
      <c r="I236" s="88">
        <v>177</v>
      </c>
      <c r="J236" s="340">
        <f t="shared" si="56"/>
        <v>176</v>
      </c>
      <c r="K236" s="340"/>
      <c r="L236" s="340"/>
      <c r="M236" s="344">
        <f t="shared" si="61"/>
        <v>0</v>
      </c>
      <c r="N236" s="341"/>
      <c r="P236" s="88">
        <v>277</v>
      </c>
      <c r="Q236" s="340">
        <f t="shared" si="57"/>
        <v>276</v>
      </c>
      <c r="R236" s="340"/>
      <c r="S236" s="340"/>
      <c r="T236" s="344">
        <f t="shared" si="62"/>
        <v>0</v>
      </c>
      <c r="U236" s="341"/>
      <c r="W236" s="88">
        <v>377</v>
      </c>
      <c r="X236" s="340">
        <f t="shared" si="58"/>
        <v>376</v>
      </c>
      <c r="Y236" s="340"/>
      <c r="Z236" s="340"/>
      <c r="AA236" s="344">
        <f t="shared" si="63"/>
        <v>0</v>
      </c>
      <c r="AB236" s="341"/>
      <c r="AD236" s="88">
        <v>477</v>
      </c>
      <c r="AE236" s="340">
        <f t="shared" si="59"/>
        <v>476</v>
      </c>
      <c r="AF236" s="340"/>
      <c r="AG236" s="340"/>
      <c r="AH236" s="344">
        <f t="shared" si="64"/>
        <v>0</v>
      </c>
      <c r="AI236" s="341"/>
    </row>
    <row r="237" spans="2:35" s="4" customFormat="1" ht="18" customHeight="1">
      <c r="B237" s="88">
        <v>78</v>
      </c>
      <c r="C237" s="340">
        <f t="shared" si="55"/>
        <v>77</v>
      </c>
      <c r="D237" s="340"/>
      <c r="E237" s="340"/>
      <c r="F237" s="344">
        <f t="shared" si="60"/>
        <v>0</v>
      </c>
      <c r="G237" s="341"/>
      <c r="I237" s="88">
        <v>178</v>
      </c>
      <c r="J237" s="340">
        <f t="shared" si="56"/>
        <v>177</v>
      </c>
      <c r="K237" s="340"/>
      <c r="L237" s="340"/>
      <c r="M237" s="344">
        <f t="shared" si="61"/>
        <v>0</v>
      </c>
      <c r="N237" s="341"/>
      <c r="P237" s="88">
        <v>278</v>
      </c>
      <c r="Q237" s="340">
        <f t="shared" si="57"/>
        <v>277</v>
      </c>
      <c r="R237" s="340"/>
      <c r="S237" s="340"/>
      <c r="T237" s="344">
        <f t="shared" si="62"/>
        <v>0</v>
      </c>
      <c r="U237" s="341"/>
      <c r="W237" s="88">
        <v>378</v>
      </c>
      <c r="X237" s="340">
        <f t="shared" si="58"/>
        <v>377</v>
      </c>
      <c r="Y237" s="340"/>
      <c r="Z237" s="340"/>
      <c r="AA237" s="344">
        <f t="shared" si="63"/>
        <v>0</v>
      </c>
      <c r="AB237" s="341"/>
      <c r="AD237" s="88">
        <v>478</v>
      </c>
      <c r="AE237" s="340">
        <f t="shared" si="59"/>
        <v>477</v>
      </c>
      <c r="AF237" s="340"/>
      <c r="AG237" s="340"/>
      <c r="AH237" s="344">
        <f t="shared" si="64"/>
        <v>0</v>
      </c>
      <c r="AI237" s="341"/>
    </row>
    <row r="238" spans="2:35" s="4" customFormat="1" ht="18" customHeight="1">
      <c r="B238" s="88">
        <v>79</v>
      </c>
      <c r="C238" s="340">
        <f t="shared" si="55"/>
        <v>78</v>
      </c>
      <c r="D238" s="340"/>
      <c r="E238" s="340"/>
      <c r="F238" s="344">
        <f t="shared" si="60"/>
        <v>0</v>
      </c>
      <c r="G238" s="341"/>
      <c r="I238" s="88">
        <v>179</v>
      </c>
      <c r="J238" s="340">
        <f t="shared" si="56"/>
        <v>178</v>
      </c>
      <c r="K238" s="340"/>
      <c r="L238" s="340"/>
      <c r="M238" s="344">
        <f t="shared" si="61"/>
        <v>0</v>
      </c>
      <c r="N238" s="341"/>
      <c r="P238" s="88">
        <v>279</v>
      </c>
      <c r="Q238" s="340">
        <f t="shared" si="57"/>
        <v>278</v>
      </c>
      <c r="R238" s="340"/>
      <c r="S238" s="340"/>
      <c r="T238" s="344">
        <f t="shared" si="62"/>
        <v>0</v>
      </c>
      <c r="U238" s="341"/>
      <c r="W238" s="88">
        <v>379</v>
      </c>
      <c r="X238" s="340">
        <f t="shared" si="58"/>
        <v>378</v>
      </c>
      <c r="Y238" s="340"/>
      <c r="Z238" s="340"/>
      <c r="AA238" s="344">
        <f t="shared" si="63"/>
        <v>0</v>
      </c>
      <c r="AB238" s="341"/>
      <c r="AD238" s="88">
        <v>479</v>
      </c>
      <c r="AE238" s="340">
        <f t="shared" si="59"/>
        <v>478</v>
      </c>
      <c r="AF238" s="340"/>
      <c r="AG238" s="340"/>
      <c r="AH238" s="344">
        <f t="shared" si="64"/>
        <v>0</v>
      </c>
      <c r="AI238" s="341"/>
    </row>
    <row r="239" spans="2:35" s="4" customFormat="1" ht="18" customHeight="1">
      <c r="B239" s="88">
        <v>80</v>
      </c>
      <c r="C239" s="340">
        <f t="shared" si="55"/>
        <v>79</v>
      </c>
      <c r="D239" s="340"/>
      <c r="E239" s="340"/>
      <c r="F239" s="344">
        <f t="shared" si="60"/>
        <v>0</v>
      </c>
      <c r="G239" s="341"/>
      <c r="I239" s="88">
        <v>180</v>
      </c>
      <c r="J239" s="340">
        <f t="shared" si="56"/>
        <v>179</v>
      </c>
      <c r="K239" s="340"/>
      <c r="L239" s="340"/>
      <c r="M239" s="344">
        <f t="shared" si="61"/>
        <v>0</v>
      </c>
      <c r="N239" s="341"/>
      <c r="P239" s="88">
        <v>280</v>
      </c>
      <c r="Q239" s="340">
        <f t="shared" si="57"/>
        <v>279</v>
      </c>
      <c r="R239" s="340"/>
      <c r="S239" s="340"/>
      <c r="T239" s="344">
        <f t="shared" si="62"/>
        <v>0</v>
      </c>
      <c r="U239" s="341"/>
      <c r="W239" s="88">
        <v>380</v>
      </c>
      <c r="X239" s="340">
        <f t="shared" si="58"/>
        <v>379</v>
      </c>
      <c r="Y239" s="340"/>
      <c r="Z239" s="340"/>
      <c r="AA239" s="344">
        <f t="shared" si="63"/>
        <v>0</v>
      </c>
      <c r="AB239" s="341"/>
      <c r="AD239" s="88">
        <v>480</v>
      </c>
      <c r="AE239" s="340">
        <f t="shared" si="59"/>
        <v>479</v>
      </c>
      <c r="AF239" s="340"/>
      <c r="AG239" s="340"/>
      <c r="AH239" s="344">
        <f t="shared" si="64"/>
        <v>0</v>
      </c>
      <c r="AI239" s="341"/>
    </row>
    <row r="240" spans="2:35" s="4" customFormat="1" ht="18" customHeight="1">
      <c r="B240" s="88">
        <v>81</v>
      </c>
      <c r="C240" s="340">
        <f t="shared" si="55"/>
        <v>80</v>
      </c>
      <c r="D240" s="340"/>
      <c r="E240" s="340"/>
      <c r="F240" s="344">
        <f t="shared" si="60"/>
        <v>0</v>
      </c>
      <c r="G240" s="341"/>
      <c r="I240" s="88">
        <v>181</v>
      </c>
      <c r="J240" s="340">
        <f t="shared" si="56"/>
        <v>180</v>
      </c>
      <c r="K240" s="340"/>
      <c r="L240" s="340"/>
      <c r="M240" s="344">
        <f t="shared" si="61"/>
        <v>0</v>
      </c>
      <c r="N240" s="341"/>
      <c r="P240" s="88">
        <v>281</v>
      </c>
      <c r="Q240" s="340">
        <f t="shared" si="57"/>
        <v>280</v>
      </c>
      <c r="R240" s="340"/>
      <c r="S240" s="340"/>
      <c r="T240" s="344">
        <f t="shared" si="62"/>
        <v>0</v>
      </c>
      <c r="U240" s="341"/>
      <c r="W240" s="88">
        <v>381</v>
      </c>
      <c r="X240" s="340">
        <f t="shared" si="58"/>
        <v>380</v>
      </c>
      <c r="Y240" s="340"/>
      <c r="Z240" s="340"/>
      <c r="AA240" s="344">
        <f t="shared" si="63"/>
        <v>0</v>
      </c>
      <c r="AB240" s="341"/>
      <c r="AD240" s="88">
        <v>481</v>
      </c>
      <c r="AE240" s="340">
        <f t="shared" si="59"/>
        <v>480</v>
      </c>
      <c r="AF240" s="340"/>
      <c r="AG240" s="340"/>
      <c r="AH240" s="344">
        <f t="shared" si="64"/>
        <v>0</v>
      </c>
      <c r="AI240" s="341"/>
    </row>
    <row r="241" spans="2:35" s="4" customFormat="1" ht="18" customHeight="1">
      <c r="B241" s="88">
        <v>82</v>
      </c>
      <c r="C241" s="340">
        <f t="shared" si="55"/>
        <v>81</v>
      </c>
      <c r="D241" s="340"/>
      <c r="E241" s="340"/>
      <c r="F241" s="344">
        <f t="shared" si="60"/>
        <v>0</v>
      </c>
      <c r="G241" s="341"/>
      <c r="I241" s="88">
        <v>182</v>
      </c>
      <c r="J241" s="340">
        <f t="shared" si="56"/>
        <v>181</v>
      </c>
      <c r="K241" s="340"/>
      <c r="L241" s="340"/>
      <c r="M241" s="344">
        <f t="shared" si="61"/>
        <v>0</v>
      </c>
      <c r="N241" s="341"/>
      <c r="P241" s="88">
        <v>282</v>
      </c>
      <c r="Q241" s="340">
        <f t="shared" si="57"/>
        <v>281</v>
      </c>
      <c r="R241" s="340"/>
      <c r="S241" s="340"/>
      <c r="T241" s="344">
        <f t="shared" si="62"/>
        <v>0</v>
      </c>
      <c r="U241" s="341"/>
      <c r="W241" s="88">
        <v>382</v>
      </c>
      <c r="X241" s="340">
        <f t="shared" si="58"/>
        <v>381</v>
      </c>
      <c r="Y241" s="340"/>
      <c r="Z241" s="340"/>
      <c r="AA241" s="344">
        <f t="shared" si="63"/>
        <v>0</v>
      </c>
      <c r="AB241" s="341"/>
      <c r="AD241" s="88">
        <v>482</v>
      </c>
      <c r="AE241" s="340">
        <f t="shared" si="59"/>
        <v>481</v>
      </c>
      <c r="AF241" s="340"/>
      <c r="AG241" s="340"/>
      <c r="AH241" s="344">
        <f t="shared" si="64"/>
        <v>0</v>
      </c>
      <c r="AI241" s="341"/>
    </row>
    <row r="242" spans="2:35" s="4" customFormat="1" ht="18" customHeight="1">
      <c r="B242" s="88">
        <v>83</v>
      </c>
      <c r="C242" s="340">
        <f t="shared" si="55"/>
        <v>82</v>
      </c>
      <c r="D242" s="340"/>
      <c r="E242" s="340"/>
      <c r="F242" s="344">
        <f t="shared" si="60"/>
        <v>0</v>
      </c>
      <c r="G242" s="341"/>
      <c r="I242" s="88">
        <v>183</v>
      </c>
      <c r="J242" s="340">
        <f t="shared" si="56"/>
        <v>182</v>
      </c>
      <c r="K242" s="340"/>
      <c r="L242" s="340"/>
      <c r="M242" s="344">
        <f t="shared" si="61"/>
        <v>0</v>
      </c>
      <c r="N242" s="341"/>
      <c r="P242" s="88">
        <v>283</v>
      </c>
      <c r="Q242" s="340">
        <f t="shared" si="57"/>
        <v>282</v>
      </c>
      <c r="R242" s="340"/>
      <c r="S242" s="340"/>
      <c r="T242" s="344">
        <f t="shared" si="62"/>
        <v>0</v>
      </c>
      <c r="U242" s="341"/>
      <c r="W242" s="88">
        <v>383</v>
      </c>
      <c r="X242" s="340">
        <f t="shared" si="58"/>
        <v>382</v>
      </c>
      <c r="Y242" s="340"/>
      <c r="Z242" s="340"/>
      <c r="AA242" s="344">
        <f t="shared" si="63"/>
        <v>0</v>
      </c>
      <c r="AB242" s="341"/>
      <c r="AD242" s="88">
        <v>483</v>
      </c>
      <c r="AE242" s="340">
        <f t="shared" si="59"/>
        <v>482</v>
      </c>
      <c r="AF242" s="340"/>
      <c r="AG242" s="340"/>
      <c r="AH242" s="344">
        <f t="shared" si="64"/>
        <v>0</v>
      </c>
      <c r="AI242" s="341"/>
    </row>
    <row r="243" spans="2:35" s="4" customFormat="1" ht="18" customHeight="1">
      <c r="B243" s="88">
        <v>84</v>
      </c>
      <c r="C243" s="340">
        <f t="shared" si="55"/>
        <v>83</v>
      </c>
      <c r="D243" s="340"/>
      <c r="E243" s="340"/>
      <c r="F243" s="344">
        <f t="shared" si="60"/>
        <v>0</v>
      </c>
      <c r="G243" s="341"/>
      <c r="I243" s="88">
        <v>184</v>
      </c>
      <c r="J243" s="340">
        <f t="shared" si="56"/>
        <v>183</v>
      </c>
      <c r="K243" s="340"/>
      <c r="L243" s="340"/>
      <c r="M243" s="344">
        <f t="shared" si="61"/>
        <v>0</v>
      </c>
      <c r="N243" s="341"/>
      <c r="P243" s="88">
        <v>284</v>
      </c>
      <c r="Q243" s="340">
        <f t="shared" si="57"/>
        <v>283</v>
      </c>
      <c r="R243" s="340"/>
      <c r="S243" s="340"/>
      <c r="T243" s="344">
        <f t="shared" si="62"/>
        <v>0</v>
      </c>
      <c r="U243" s="341"/>
      <c r="W243" s="88">
        <v>384</v>
      </c>
      <c r="X243" s="340">
        <f t="shared" si="58"/>
        <v>383</v>
      </c>
      <c r="Y243" s="340"/>
      <c r="Z243" s="340"/>
      <c r="AA243" s="344">
        <f t="shared" si="63"/>
        <v>0</v>
      </c>
      <c r="AB243" s="341"/>
      <c r="AD243" s="88">
        <v>484</v>
      </c>
      <c r="AE243" s="340">
        <f t="shared" si="59"/>
        <v>483</v>
      </c>
      <c r="AF243" s="340"/>
      <c r="AG243" s="340"/>
      <c r="AH243" s="344">
        <f t="shared" si="64"/>
        <v>0</v>
      </c>
      <c r="AI243" s="341"/>
    </row>
    <row r="244" spans="2:35" s="4" customFormat="1" ht="18" customHeight="1">
      <c r="B244" s="88">
        <v>85</v>
      </c>
      <c r="C244" s="340">
        <f t="shared" si="55"/>
        <v>84</v>
      </c>
      <c r="D244" s="340"/>
      <c r="E244" s="340"/>
      <c r="F244" s="344">
        <f t="shared" si="60"/>
        <v>0</v>
      </c>
      <c r="G244" s="341"/>
      <c r="I244" s="88">
        <v>185</v>
      </c>
      <c r="J244" s="340">
        <f t="shared" si="56"/>
        <v>184</v>
      </c>
      <c r="K244" s="340"/>
      <c r="L244" s="340"/>
      <c r="M244" s="344">
        <f t="shared" si="61"/>
        <v>0</v>
      </c>
      <c r="N244" s="341"/>
      <c r="P244" s="88">
        <v>285</v>
      </c>
      <c r="Q244" s="340">
        <f t="shared" si="57"/>
        <v>284</v>
      </c>
      <c r="R244" s="340"/>
      <c r="S244" s="340"/>
      <c r="T244" s="344">
        <f t="shared" si="62"/>
        <v>0</v>
      </c>
      <c r="U244" s="341"/>
      <c r="W244" s="88">
        <v>385</v>
      </c>
      <c r="X244" s="340">
        <f t="shared" si="58"/>
        <v>384</v>
      </c>
      <c r="Y244" s="340"/>
      <c r="Z244" s="340"/>
      <c r="AA244" s="344">
        <f t="shared" si="63"/>
        <v>0</v>
      </c>
      <c r="AB244" s="341"/>
      <c r="AD244" s="88">
        <v>485</v>
      </c>
      <c r="AE244" s="340">
        <f t="shared" si="59"/>
        <v>484</v>
      </c>
      <c r="AF244" s="340"/>
      <c r="AG244" s="340"/>
      <c r="AH244" s="344">
        <f t="shared" si="64"/>
        <v>0</v>
      </c>
      <c r="AI244" s="341"/>
    </row>
    <row r="245" spans="2:35" s="4" customFormat="1" ht="18" customHeight="1">
      <c r="B245" s="88">
        <v>86</v>
      </c>
      <c r="C245" s="340">
        <f t="shared" si="55"/>
        <v>85</v>
      </c>
      <c r="D245" s="340"/>
      <c r="E245" s="340"/>
      <c r="F245" s="344">
        <f t="shared" si="60"/>
        <v>0</v>
      </c>
      <c r="G245" s="341"/>
      <c r="I245" s="88">
        <v>186</v>
      </c>
      <c r="J245" s="340">
        <f t="shared" si="56"/>
        <v>185</v>
      </c>
      <c r="K245" s="340"/>
      <c r="L245" s="340"/>
      <c r="M245" s="344">
        <f t="shared" si="61"/>
        <v>0</v>
      </c>
      <c r="N245" s="341"/>
      <c r="P245" s="88">
        <v>286</v>
      </c>
      <c r="Q245" s="340">
        <f t="shared" si="57"/>
        <v>285</v>
      </c>
      <c r="R245" s="340"/>
      <c r="S245" s="340"/>
      <c r="T245" s="344">
        <f t="shared" si="62"/>
        <v>0</v>
      </c>
      <c r="U245" s="341"/>
      <c r="W245" s="88">
        <v>386</v>
      </c>
      <c r="X245" s="340">
        <f t="shared" si="58"/>
        <v>385</v>
      </c>
      <c r="Y245" s="340"/>
      <c r="Z245" s="340"/>
      <c r="AA245" s="344">
        <f t="shared" si="63"/>
        <v>0</v>
      </c>
      <c r="AB245" s="341"/>
      <c r="AD245" s="88">
        <v>486</v>
      </c>
      <c r="AE245" s="340">
        <f t="shared" si="59"/>
        <v>485</v>
      </c>
      <c r="AF245" s="340"/>
      <c r="AG245" s="340"/>
      <c r="AH245" s="344">
        <f t="shared" si="64"/>
        <v>0</v>
      </c>
      <c r="AI245" s="341"/>
    </row>
    <row r="246" spans="2:35" s="4" customFormat="1" ht="18" customHeight="1">
      <c r="B246" s="88">
        <v>87</v>
      </c>
      <c r="C246" s="340">
        <f t="shared" si="55"/>
        <v>86</v>
      </c>
      <c r="D246" s="340"/>
      <c r="E246" s="340"/>
      <c r="F246" s="344">
        <f t="shared" si="60"/>
        <v>0</v>
      </c>
      <c r="G246" s="341"/>
      <c r="I246" s="88">
        <v>187</v>
      </c>
      <c r="J246" s="340">
        <f t="shared" si="56"/>
        <v>186</v>
      </c>
      <c r="K246" s="340"/>
      <c r="L246" s="340"/>
      <c r="M246" s="344">
        <f t="shared" si="61"/>
        <v>0</v>
      </c>
      <c r="N246" s="341"/>
      <c r="P246" s="88">
        <v>287</v>
      </c>
      <c r="Q246" s="340">
        <f t="shared" si="57"/>
        <v>286</v>
      </c>
      <c r="R246" s="340"/>
      <c r="S246" s="340"/>
      <c r="T246" s="344">
        <f t="shared" si="62"/>
        <v>0</v>
      </c>
      <c r="U246" s="341"/>
      <c r="W246" s="88">
        <v>387</v>
      </c>
      <c r="X246" s="340">
        <f t="shared" si="58"/>
        <v>386</v>
      </c>
      <c r="Y246" s="340"/>
      <c r="Z246" s="340"/>
      <c r="AA246" s="344">
        <f t="shared" si="63"/>
        <v>0</v>
      </c>
      <c r="AB246" s="341"/>
      <c r="AD246" s="88">
        <v>487</v>
      </c>
      <c r="AE246" s="340">
        <f t="shared" si="59"/>
        <v>486</v>
      </c>
      <c r="AF246" s="340"/>
      <c r="AG246" s="340"/>
      <c r="AH246" s="344">
        <f t="shared" si="64"/>
        <v>0</v>
      </c>
      <c r="AI246" s="341"/>
    </row>
    <row r="247" spans="2:35" s="4" customFormat="1" ht="18" customHeight="1">
      <c r="B247" s="88">
        <v>88</v>
      </c>
      <c r="C247" s="340">
        <f t="shared" si="55"/>
        <v>87</v>
      </c>
      <c r="D247" s="340"/>
      <c r="E247" s="340"/>
      <c r="F247" s="344">
        <f t="shared" si="60"/>
        <v>0</v>
      </c>
      <c r="G247" s="341"/>
      <c r="I247" s="88">
        <v>188</v>
      </c>
      <c r="J247" s="340">
        <f t="shared" si="56"/>
        <v>187</v>
      </c>
      <c r="K247" s="340"/>
      <c r="L247" s="340"/>
      <c r="M247" s="344">
        <f t="shared" si="61"/>
        <v>0</v>
      </c>
      <c r="N247" s="341"/>
      <c r="P247" s="88">
        <v>288</v>
      </c>
      <c r="Q247" s="340">
        <f t="shared" si="57"/>
        <v>287</v>
      </c>
      <c r="R247" s="340"/>
      <c r="S247" s="340"/>
      <c r="T247" s="344">
        <f t="shared" si="62"/>
        <v>0</v>
      </c>
      <c r="U247" s="341"/>
      <c r="W247" s="88">
        <v>388</v>
      </c>
      <c r="X247" s="340">
        <f t="shared" si="58"/>
        <v>387</v>
      </c>
      <c r="Y247" s="340"/>
      <c r="Z247" s="340"/>
      <c r="AA247" s="344">
        <f t="shared" si="63"/>
        <v>0</v>
      </c>
      <c r="AB247" s="341"/>
      <c r="AD247" s="88">
        <v>488</v>
      </c>
      <c r="AE247" s="340">
        <f t="shared" si="59"/>
        <v>487</v>
      </c>
      <c r="AF247" s="340"/>
      <c r="AG247" s="340"/>
      <c r="AH247" s="344">
        <f t="shared" si="64"/>
        <v>0</v>
      </c>
      <c r="AI247" s="341"/>
    </row>
    <row r="248" spans="2:35" s="4" customFormat="1" ht="18" customHeight="1">
      <c r="B248" s="88">
        <v>89</v>
      </c>
      <c r="C248" s="340">
        <f t="shared" si="55"/>
        <v>88</v>
      </c>
      <c r="D248" s="340"/>
      <c r="E248" s="340"/>
      <c r="F248" s="344">
        <f t="shared" si="60"/>
        <v>0</v>
      </c>
      <c r="G248" s="341"/>
      <c r="I248" s="88">
        <v>189</v>
      </c>
      <c r="J248" s="340">
        <f t="shared" si="56"/>
        <v>188</v>
      </c>
      <c r="K248" s="340"/>
      <c r="L248" s="340"/>
      <c r="M248" s="344">
        <f t="shared" si="61"/>
        <v>0</v>
      </c>
      <c r="N248" s="341"/>
      <c r="P248" s="88">
        <v>289</v>
      </c>
      <c r="Q248" s="340">
        <f t="shared" si="57"/>
        <v>288</v>
      </c>
      <c r="R248" s="340"/>
      <c r="S248" s="340"/>
      <c r="T248" s="344">
        <f t="shared" si="62"/>
        <v>0</v>
      </c>
      <c r="U248" s="341"/>
      <c r="W248" s="88">
        <v>389</v>
      </c>
      <c r="X248" s="340">
        <f t="shared" si="58"/>
        <v>388</v>
      </c>
      <c r="Y248" s="340"/>
      <c r="Z248" s="340"/>
      <c r="AA248" s="344">
        <f t="shared" si="63"/>
        <v>0</v>
      </c>
      <c r="AB248" s="341"/>
      <c r="AD248" s="88">
        <v>489</v>
      </c>
      <c r="AE248" s="340">
        <f t="shared" si="59"/>
        <v>488</v>
      </c>
      <c r="AF248" s="340"/>
      <c r="AG248" s="340"/>
      <c r="AH248" s="344">
        <f t="shared" si="64"/>
        <v>0</v>
      </c>
      <c r="AI248" s="341"/>
    </row>
    <row r="249" spans="2:35" s="4" customFormat="1" ht="18" customHeight="1">
      <c r="B249" s="88">
        <v>90</v>
      </c>
      <c r="C249" s="340">
        <f t="shared" si="55"/>
        <v>89</v>
      </c>
      <c r="D249" s="340"/>
      <c r="E249" s="340"/>
      <c r="F249" s="344">
        <f t="shared" si="60"/>
        <v>0</v>
      </c>
      <c r="G249" s="341"/>
      <c r="I249" s="88">
        <v>190</v>
      </c>
      <c r="J249" s="340">
        <f t="shared" si="56"/>
        <v>189</v>
      </c>
      <c r="K249" s="340"/>
      <c r="L249" s="340"/>
      <c r="M249" s="344">
        <f t="shared" si="61"/>
        <v>0</v>
      </c>
      <c r="N249" s="341"/>
      <c r="P249" s="88">
        <v>290</v>
      </c>
      <c r="Q249" s="340">
        <f t="shared" si="57"/>
        <v>289</v>
      </c>
      <c r="R249" s="340"/>
      <c r="S249" s="340"/>
      <c r="T249" s="344">
        <f t="shared" si="62"/>
        <v>0</v>
      </c>
      <c r="U249" s="341"/>
      <c r="W249" s="88">
        <v>390</v>
      </c>
      <c r="X249" s="340">
        <f t="shared" si="58"/>
        <v>389</v>
      </c>
      <c r="Y249" s="340"/>
      <c r="Z249" s="340"/>
      <c r="AA249" s="344">
        <f t="shared" si="63"/>
        <v>0</v>
      </c>
      <c r="AB249" s="341"/>
      <c r="AD249" s="88">
        <v>490</v>
      </c>
      <c r="AE249" s="340">
        <f t="shared" si="59"/>
        <v>489</v>
      </c>
      <c r="AF249" s="340"/>
      <c r="AG249" s="340"/>
      <c r="AH249" s="344">
        <f t="shared" si="64"/>
        <v>0</v>
      </c>
      <c r="AI249" s="341"/>
    </row>
    <row r="250" spans="2:35" s="4" customFormat="1" ht="18" customHeight="1">
      <c r="B250" s="88">
        <v>91</v>
      </c>
      <c r="C250" s="340">
        <f t="shared" si="55"/>
        <v>90</v>
      </c>
      <c r="D250" s="340"/>
      <c r="E250" s="340"/>
      <c r="F250" s="344">
        <f t="shared" si="60"/>
        <v>0</v>
      </c>
      <c r="G250" s="341"/>
      <c r="I250" s="88">
        <v>191</v>
      </c>
      <c r="J250" s="340">
        <f t="shared" si="56"/>
        <v>190</v>
      </c>
      <c r="K250" s="340"/>
      <c r="L250" s="340"/>
      <c r="M250" s="344">
        <f t="shared" si="61"/>
        <v>0</v>
      </c>
      <c r="N250" s="341"/>
      <c r="P250" s="88">
        <v>291</v>
      </c>
      <c r="Q250" s="340">
        <f t="shared" si="57"/>
        <v>290</v>
      </c>
      <c r="R250" s="340"/>
      <c r="S250" s="340"/>
      <c r="T250" s="344">
        <f t="shared" si="62"/>
        <v>0</v>
      </c>
      <c r="U250" s="341"/>
      <c r="W250" s="88">
        <v>391</v>
      </c>
      <c r="X250" s="340">
        <f t="shared" si="58"/>
        <v>390</v>
      </c>
      <c r="Y250" s="340"/>
      <c r="Z250" s="340"/>
      <c r="AA250" s="344">
        <f t="shared" si="63"/>
        <v>0</v>
      </c>
      <c r="AB250" s="341"/>
      <c r="AD250" s="88">
        <v>491</v>
      </c>
      <c r="AE250" s="340">
        <f t="shared" si="59"/>
        <v>490</v>
      </c>
      <c r="AF250" s="340"/>
      <c r="AG250" s="340"/>
      <c r="AH250" s="344">
        <f t="shared" si="64"/>
        <v>0</v>
      </c>
      <c r="AI250" s="341"/>
    </row>
    <row r="251" spans="2:35" s="4" customFormat="1" ht="18" customHeight="1">
      <c r="B251" s="88">
        <v>92</v>
      </c>
      <c r="C251" s="340">
        <f t="shared" si="55"/>
        <v>91</v>
      </c>
      <c r="D251" s="340"/>
      <c r="E251" s="340"/>
      <c r="F251" s="344">
        <f t="shared" si="60"/>
        <v>0</v>
      </c>
      <c r="G251" s="341"/>
      <c r="I251" s="88">
        <v>192</v>
      </c>
      <c r="J251" s="340">
        <f t="shared" si="56"/>
        <v>191</v>
      </c>
      <c r="K251" s="340"/>
      <c r="L251" s="340"/>
      <c r="M251" s="344">
        <f t="shared" si="61"/>
        <v>0</v>
      </c>
      <c r="N251" s="341"/>
      <c r="P251" s="88">
        <v>292</v>
      </c>
      <c r="Q251" s="340">
        <f t="shared" si="57"/>
        <v>291</v>
      </c>
      <c r="R251" s="340"/>
      <c r="S251" s="340"/>
      <c r="T251" s="344">
        <f t="shared" si="62"/>
        <v>0</v>
      </c>
      <c r="U251" s="341"/>
      <c r="W251" s="88">
        <v>392</v>
      </c>
      <c r="X251" s="340">
        <f t="shared" si="58"/>
        <v>391</v>
      </c>
      <c r="Y251" s="340"/>
      <c r="Z251" s="340"/>
      <c r="AA251" s="344">
        <f t="shared" si="63"/>
        <v>0</v>
      </c>
      <c r="AB251" s="341"/>
      <c r="AD251" s="88">
        <v>492</v>
      </c>
      <c r="AE251" s="340">
        <f t="shared" si="59"/>
        <v>491</v>
      </c>
      <c r="AF251" s="340"/>
      <c r="AG251" s="340"/>
      <c r="AH251" s="344">
        <f t="shared" si="64"/>
        <v>0</v>
      </c>
      <c r="AI251" s="341"/>
    </row>
    <row r="252" spans="2:35" s="4" customFormat="1" ht="18" customHeight="1">
      <c r="B252" s="88">
        <v>93</v>
      </c>
      <c r="C252" s="340">
        <f t="shared" si="55"/>
        <v>92</v>
      </c>
      <c r="D252" s="340"/>
      <c r="E252" s="340"/>
      <c r="F252" s="344">
        <f t="shared" si="60"/>
        <v>0</v>
      </c>
      <c r="G252" s="341"/>
      <c r="I252" s="88">
        <v>193</v>
      </c>
      <c r="J252" s="340">
        <f t="shared" si="56"/>
        <v>192</v>
      </c>
      <c r="K252" s="340"/>
      <c r="L252" s="340"/>
      <c r="M252" s="344">
        <f t="shared" si="61"/>
        <v>0</v>
      </c>
      <c r="N252" s="341"/>
      <c r="P252" s="88">
        <v>293</v>
      </c>
      <c r="Q252" s="340">
        <f t="shared" si="57"/>
        <v>292</v>
      </c>
      <c r="R252" s="340"/>
      <c r="S252" s="340"/>
      <c r="T252" s="344">
        <f t="shared" si="62"/>
        <v>0</v>
      </c>
      <c r="U252" s="341"/>
      <c r="W252" s="88">
        <v>393</v>
      </c>
      <c r="X252" s="340">
        <f t="shared" si="58"/>
        <v>392</v>
      </c>
      <c r="Y252" s="340"/>
      <c r="Z252" s="340"/>
      <c r="AA252" s="344">
        <f t="shared" si="63"/>
        <v>0</v>
      </c>
      <c r="AB252" s="341"/>
      <c r="AD252" s="88">
        <v>493</v>
      </c>
      <c r="AE252" s="340">
        <f t="shared" si="59"/>
        <v>492</v>
      </c>
      <c r="AF252" s="340"/>
      <c r="AG252" s="340"/>
      <c r="AH252" s="344">
        <f t="shared" si="64"/>
        <v>0</v>
      </c>
      <c r="AI252" s="341"/>
    </row>
    <row r="253" spans="2:35" s="4" customFormat="1" ht="18" customHeight="1">
      <c r="B253" s="88">
        <v>94</v>
      </c>
      <c r="C253" s="340">
        <f t="shared" si="55"/>
        <v>93</v>
      </c>
      <c r="D253" s="340"/>
      <c r="E253" s="340"/>
      <c r="F253" s="344">
        <f t="shared" si="60"/>
        <v>0</v>
      </c>
      <c r="G253" s="341"/>
      <c r="I253" s="88">
        <v>194</v>
      </c>
      <c r="J253" s="340">
        <f t="shared" si="56"/>
        <v>193</v>
      </c>
      <c r="K253" s="340"/>
      <c r="L253" s="340"/>
      <c r="M253" s="344">
        <f t="shared" si="61"/>
        <v>0</v>
      </c>
      <c r="N253" s="341"/>
      <c r="P253" s="88">
        <v>294</v>
      </c>
      <c r="Q253" s="340">
        <f t="shared" si="57"/>
        <v>293</v>
      </c>
      <c r="R253" s="340"/>
      <c r="S253" s="340"/>
      <c r="T253" s="344">
        <f t="shared" si="62"/>
        <v>0</v>
      </c>
      <c r="U253" s="341"/>
      <c r="W253" s="88">
        <v>394</v>
      </c>
      <c r="X253" s="340">
        <f t="shared" si="58"/>
        <v>393</v>
      </c>
      <c r="Y253" s="340"/>
      <c r="Z253" s="340"/>
      <c r="AA253" s="344">
        <f t="shared" si="63"/>
        <v>0</v>
      </c>
      <c r="AB253" s="341"/>
      <c r="AD253" s="88">
        <v>494</v>
      </c>
      <c r="AE253" s="340">
        <f t="shared" si="59"/>
        <v>493</v>
      </c>
      <c r="AF253" s="340"/>
      <c r="AG253" s="340"/>
      <c r="AH253" s="344">
        <f t="shared" si="64"/>
        <v>0</v>
      </c>
      <c r="AI253" s="341"/>
    </row>
    <row r="254" spans="2:35" s="4" customFormat="1" ht="18" customHeight="1">
      <c r="B254" s="88">
        <v>95</v>
      </c>
      <c r="C254" s="340">
        <f t="shared" si="55"/>
        <v>94</v>
      </c>
      <c r="D254" s="340"/>
      <c r="E254" s="340"/>
      <c r="F254" s="344">
        <f t="shared" si="60"/>
        <v>0</v>
      </c>
      <c r="G254" s="341"/>
      <c r="I254" s="88">
        <v>195</v>
      </c>
      <c r="J254" s="340">
        <f t="shared" si="56"/>
        <v>194</v>
      </c>
      <c r="K254" s="340"/>
      <c r="L254" s="340"/>
      <c r="M254" s="344">
        <f t="shared" si="61"/>
        <v>0</v>
      </c>
      <c r="N254" s="341"/>
      <c r="P254" s="88">
        <v>295</v>
      </c>
      <c r="Q254" s="340">
        <f t="shared" si="57"/>
        <v>294</v>
      </c>
      <c r="R254" s="340"/>
      <c r="S254" s="340"/>
      <c r="T254" s="344">
        <f t="shared" si="62"/>
        <v>0</v>
      </c>
      <c r="U254" s="341"/>
      <c r="W254" s="88">
        <v>395</v>
      </c>
      <c r="X254" s="340">
        <f t="shared" si="58"/>
        <v>394</v>
      </c>
      <c r="Y254" s="340"/>
      <c r="Z254" s="340"/>
      <c r="AA254" s="344">
        <f t="shared" si="63"/>
        <v>0</v>
      </c>
      <c r="AB254" s="341"/>
      <c r="AD254" s="88">
        <v>495</v>
      </c>
      <c r="AE254" s="340">
        <f t="shared" si="59"/>
        <v>494</v>
      </c>
      <c r="AF254" s="340"/>
      <c r="AG254" s="340"/>
      <c r="AH254" s="344">
        <f t="shared" si="64"/>
        <v>0</v>
      </c>
      <c r="AI254" s="341"/>
    </row>
    <row r="255" spans="2:35" s="4" customFormat="1" ht="18" customHeight="1">
      <c r="B255" s="88">
        <v>96</v>
      </c>
      <c r="C255" s="340">
        <f t="shared" si="55"/>
        <v>95</v>
      </c>
      <c r="D255" s="340"/>
      <c r="E255" s="340"/>
      <c r="F255" s="344">
        <f t="shared" si="60"/>
        <v>0</v>
      </c>
      <c r="G255" s="341"/>
      <c r="I255" s="88">
        <v>196</v>
      </c>
      <c r="J255" s="340">
        <f t="shared" si="56"/>
        <v>195</v>
      </c>
      <c r="K255" s="340"/>
      <c r="L255" s="340"/>
      <c r="M255" s="344">
        <f t="shared" si="61"/>
        <v>0</v>
      </c>
      <c r="N255" s="341"/>
      <c r="P255" s="88">
        <v>296</v>
      </c>
      <c r="Q255" s="340">
        <f t="shared" si="57"/>
        <v>295</v>
      </c>
      <c r="R255" s="340"/>
      <c r="S255" s="340"/>
      <c r="T255" s="344">
        <f t="shared" si="62"/>
        <v>0</v>
      </c>
      <c r="U255" s="341"/>
      <c r="W255" s="88">
        <v>396</v>
      </c>
      <c r="X255" s="340">
        <f t="shared" si="58"/>
        <v>395</v>
      </c>
      <c r="Y255" s="340"/>
      <c r="Z255" s="340"/>
      <c r="AA255" s="344">
        <f t="shared" si="63"/>
        <v>0</v>
      </c>
      <c r="AB255" s="341"/>
      <c r="AD255" s="88">
        <v>496</v>
      </c>
      <c r="AE255" s="340">
        <f t="shared" si="59"/>
        <v>495</v>
      </c>
      <c r="AF255" s="340"/>
      <c r="AG255" s="340"/>
      <c r="AH255" s="344">
        <f t="shared" si="64"/>
        <v>0</v>
      </c>
      <c r="AI255" s="341"/>
    </row>
    <row r="256" spans="2:35" s="4" customFormat="1" ht="18" customHeight="1">
      <c r="B256" s="88">
        <v>97</v>
      </c>
      <c r="C256" s="340">
        <f t="shared" si="55"/>
        <v>96</v>
      </c>
      <c r="D256" s="340"/>
      <c r="E256" s="340"/>
      <c r="F256" s="344">
        <f t="shared" si="60"/>
        <v>0</v>
      </c>
      <c r="G256" s="341"/>
      <c r="I256" s="88">
        <v>197</v>
      </c>
      <c r="J256" s="340">
        <f t="shared" si="56"/>
        <v>196</v>
      </c>
      <c r="K256" s="340"/>
      <c r="L256" s="340"/>
      <c r="M256" s="344">
        <f t="shared" si="61"/>
        <v>0</v>
      </c>
      <c r="N256" s="341"/>
      <c r="P256" s="88">
        <v>297</v>
      </c>
      <c r="Q256" s="340">
        <f t="shared" si="57"/>
        <v>296</v>
      </c>
      <c r="R256" s="340"/>
      <c r="S256" s="340"/>
      <c r="T256" s="344">
        <f t="shared" si="62"/>
        <v>0</v>
      </c>
      <c r="U256" s="341"/>
      <c r="W256" s="88">
        <v>397</v>
      </c>
      <c r="X256" s="340">
        <f t="shared" si="58"/>
        <v>396</v>
      </c>
      <c r="Y256" s="340"/>
      <c r="Z256" s="340"/>
      <c r="AA256" s="344">
        <f t="shared" si="63"/>
        <v>0</v>
      </c>
      <c r="AB256" s="341"/>
      <c r="AD256" s="88">
        <v>497</v>
      </c>
      <c r="AE256" s="340">
        <f t="shared" si="59"/>
        <v>496</v>
      </c>
      <c r="AF256" s="340"/>
      <c r="AG256" s="340"/>
      <c r="AH256" s="344">
        <f t="shared" si="64"/>
        <v>0</v>
      </c>
      <c r="AI256" s="341"/>
    </row>
    <row r="257" spans="2:35" s="4" customFormat="1" ht="18" customHeight="1">
      <c r="B257" s="88">
        <v>98</v>
      </c>
      <c r="C257" s="340">
        <f t="shared" si="55"/>
        <v>97</v>
      </c>
      <c r="D257" s="340"/>
      <c r="E257" s="340"/>
      <c r="F257" s="344">
        <f t="shared" si="60"/>
        <v>0</v>
      </c>
      <c r="G257" s="341"/>
      <c r="I257" s="88">
        <v>198</v>
      </c>
      <c r="J257" s="340">
        <f t="shared" si="56"/>
        <v>197</v>
      </c>
      <c r="K257" s="340"/>
      <c r="L257" s="340"/>
      <c r="M257" s="344">
        <f t="shared" si="61"/>
        <v>0</v>
      </c>
      <c r="N257" s="341"/>
      <c r="P257" s="88">
        <v>298</v>
      </c>
      <c r="Q257" s="340">
        <f t="shared" si="57"/>
        <v>297</v>
      </c>
      <c r="R257" s="340"/>
      <c r="S257" s="340"/>
      <c r="T257" s="344">
        <f t="shared" si="62"/>
        <v>0</v>
      </c>
      <c r="U257" s="341"/>
      <c r="W257" s="88">
        <v>398</v>
      </c>
      <c r="X257" s="340">
        <f t="shared" si="58"/>
        <v>397</v>
      </c>
      <c r="Y257" s="340"/>
      <c r="Z257" s="340"/>
      <c r="AA257" s="344">
        <f t="shared" si="63"/>
        <v>0</v>
      </c>
      <c r="AB257" s="341"/>
      <c r="AD257" s="88">
        <v>498</v>
      </c>
      <c r="AE257" s="340">
        <f t="shared" si="59"/>
        <v>497</v>
      </c>
      <c r="AF257" s="340"/>
      <c r="AG257" s="340"/>
      <c r="AH257" s="344">
        <f t="shared" si="64"/>
        <v>0</v>
      </c>
      <c r="AI257" s="341"/>
    </row>
    <row r="258" spans="2:35" s="4" customFormat="1" ht="18" customHeight="1">
      <c r="B258" s="88">
        <v>99</v>
      </c>
      <c r="C258" s="340">
        <f t="shared" si="55"/>
        <v>98</v>
      </c>
      <c r="D258" s="340"/>
      <c r="E258" s="340"/>
      <c r="F258" s="344">
        <f t="shared" si="60"/>
        <v>0</v>
      </c>
      <c r="G258" s="341"/>
      <c r="I258" s="88">
        <v>199</v>
      </c>
      <c r="J258" s="340">
        <f t="shared" si="56"/>
        <v>198</v>
      </c>
      <c r="K258" s="340"/>
      <c r="L258" s="340"/>
      <c r="M258" s="344">
        <f t="shared" si="61"/>
        <v>0</v>
      </c>
      <c r="N258" s="341"/>
      <c r="P258" s="88">
        <v>299</v>
      </c>
      <c r="Q258" s="340">
        <f t="shared" si="57"/>
        <v>298</v>
      </c>
      <c r="R258" s="340"/>
      <c r="S258" s="340"/>
      <c r="T258" s="344">
        <f t="shared" si="62"/>
        <v>0</v>
      </c>
      <c r="U258" s="341"/>
      <c r="W258" s="88">
        <v>399</v>
      </c>
      <c r="X258" s="340">
        <f t="shared" si="58"/>
        <v>398</v>
      </c>
      <c r="Y258" s="340"/>
      <c r="Z258" s="340"/>
      <c r="AA258" s="344">
        <f t="shared" si="63"/>
        <v>0</v>
      </c>
      <c r="AB258" s="341"/>
      <c r="AD258" s="88">
        <v>499</v>
      </c>
      <c r="AE258" s="340">
        <f t="shared" si="59"/>
        <v>498</v>
      </c>
      <c r="AF258" s="340"/>
      <c r="AG258" s="340"/>
      <c r="AH258" s="344">
        <f t="shared" si="64"/>
        <v>0</v>
      </c>
      <c r="AI258" s="341"/>
    </row>
    <row r="259" spans="2:35" s="4" customFormat="1" ht="18" customHeight="1">
      <c r="B259" s="88">
        <v>100</v>
      </c>
      <c r="C259" s="342">
        <f t="shared" si="55"/>
        <v>99</v>
      </c>
      <c r="D259" s="342"/>
      <c r="E259" s="342"/>
      <c r="F259" s="345">
        <f t="shared" si="60"/>
        <v>0</v>
      </c>
      <c r="G259" s="343"/>
      <c r="I259" s="88">
        <v>200</v>
      </c>
      <c r="J259" s="342">
        <f t="shared" si="56"/>
        <v>199</v>
      </c>
      <c r="K259" s="342"/>
      <c r="L259" s="342"/>
      <c r="M259" s="345">
        <f t="shared" si="61"/>
        <v>0</v>
      </c>
      <c r="N259" s="343"/>
      <c r="P259" s="88">
        <v>300</v>
      </c>
      <c r="Q259" s="342">
        <f t="shared" si="57"/>
        <v>299</v>
      </c>
      <c r="R259" s="342"/>
      <c r="S259" s="342"/>
      <c r="T259" s="345">
        <f t="shared" si="62"/>
        <v>0</v>
      </c>
      <c r="U259" s="343"/>
      <c r="W259" s="88">
        <v>400</v>
      </c>
      <c r="X259" s="342">
        <f t="shared" si="58"/>
        <v>399</v>
      </c>
      <c r="Y259" s="342"/>
      <c r="Z259" s="342"/>
      <c r="AA259" s="345">
        <f t="shared" si="63"/>
        <v>0</v>
      </c>
      <c r="AB259" s="343"/>
      <c r="AD259" s="88">
        <v>500</v>
      </c>
      <c r="AE259" s="342">
        <f t="shared" si="59"/>
        <v>499</v>
      </c>
      <c r="AF259" s="342"/>
      <c r="AG259" s="342"/>
      <c r="AH259" s="345">
        <f t="shared" si="64"/>
        <v>0</v>
      </c>
      <c r="AI259" s="343"/>
    </row>
    <row r="260" spans="2:35" s="4" customFormat="1" ht="23.15" customHeight="1">
      <c r="E260" s="24"/>
    </row>
    <row r="261" spans="2:35" s="4" customFormat="1" ht="23.15" customHeight="1">
      <c r="E261" s="24"/>
    </row>
    <row r="262" spans="2:35" s="4" customFormat="1" ht="23.15" customHeight="1">
      <c r="E262" s="24"/>
    </row>
    <row r="263" spans="2:35" s="4" customFormat="1" ht="23.15" customHeight="1">
      <c r="E263" s="24"/>
    </row>
    <row r="264" spans="2:35" s="4" customFormat="1" ht="23.15" customHeight="1">
      <c r="E264" s="24"/>
    </row>
    <row r="265" spans="2:35" s="4" customFormat="1" ht="23.15" customHeight="1">
      <c r="E265" s="24"/>
    </row>
    <row r="266" spans="2:35" s="4" customFormat="1" ht="23.15" customHeight="1">
      <c r="E266" s="24"/>
    </row>
    <row r="267" spans="2:35" s="4" customFormat="1" ht="23.15" customHeight="1">
      <c r="E267" s="24"/>
    </row>
    <row r="268" spans="2:35" s="4" customFormat="1" ht="23.15" customHeight="1">
      <c r="E268" s="24"/>
    </row>
    <row r="269" spans="2:35" s="4" customFormat="1" ht="23.15" customHeight="1">
      <c r="E269" s="24"/>
    </row>
    <row r="270" spans="2:35" s="4" customFormat="1" ht="23.15" customHeight="1">
      <c r="E270" s="24"/>
    </row>
    <row r="271" spans="2:35" s="4" customFormat="1" ht="23.15" customHeight="1">
      <c r="E271" s="24"/>
    </row>
    <row r="272" spans="2:35"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52">
    <mergeCell ref="B2:G2"/>
    <mergeCell ref="H2:AH2"/>
    <mergeCell ref="AI2:AN2"/>
    <mergeCell ref="B4:AN4"/>
    <mergeCell ref="B5:AN8"/>
    <mergeCell ref="D11:F11"/>
    <mergeCell ref="D28:F28"/>
    <mergeCell ref="D29:F30"/>
    <mergeCell ref="G29:G30"/>
    <mergeCell ref="H29:H30"/>
    <mergeCell ref="D33:F33"/>
    <mergeCell ref="C34:C35"/>
    <mergeCell ref="D34:F35"/>
    <mergeCell ref="G34:G35"/>
    <mergeCell ref="H34:H35"/>
    <mergeCell ref="H22:H23"/>
    <mergeCell ref="D24:F25"/>
    <mergeCell ref="G24:G25"/>
    <mergeCell ref="H24:H25"/>
    <mergeCell ref="D26:F27"/>
    <mergeCell ref="G26:G27"/>
    <mergeCell ref="H26:H27"/>
    <mergeCell ref="C17:C25"/>
    <mergeCell ref="D17:F17"/>
    <mergeCell ref="D18:F19"/>
    <mergeCell ref="G18:G19"/>
    <mergeCell ref="H18:H19"/>
    <mergeCell ref="D20:F21"/>
    <mergeCell ref="G20:G21"/>
    <mergeCell ref="H20:H21"/>
    <mergeCell ref="D22:F23"/>
    <mergeCell ref="G22:G23"/>
    <mergeCell ref="H43:H44"/>
    <mergeCell ref="D45:F46"/>
    <mergeCell ref="G45:G46"/>
    <mergeCell ref="H45:H46"/>
    <mergeCell ref="D47:F47"/>
    <mergeCell ref="D48:F49"/>
    <mergeCell ref="G48:G49"/>
    <mergeCell ref="H48:H49"/>
    <mergeCell ref="D36:F37"/>
    <mergeCell ref="G36:G37"/>
    <mergeCell ref="H36:H37"/>
    <mergeCell ref="B40:B50"/>
    <mergeCell ref="D40:F40"/>
    <mergeCell ref="D41:F42"/>
    <mergeCell ref="G41:G42"/>
    <mergeCell ref="H41:H42"/>
    <mergeCell ref="D43:F44"/>
    <mergeCell ref="G43:G44"/>
    <mergeCell ref="B12:B38"/>
    <mergeCell ref="D12:F12"/>
    <mergeCell ref="C13:C14"/>
    <mergeCell ref="D13:F14"/>
    <mergeCell ref="G13:G14"/>
    <mergeCell ref="H13:H14"/>
    <mergeCell ref="C15:C16"/>
    <mergeCell ref="D15:F16"/>
    <mergeCell ref="G15:G16"/>
    <mergeCell ref="H15:H16"/>
    <mergeCell ref="B68:B73"/>
    <mergeCell ref="D68:F68"/>
    <mergeCell ref="D69:F70"/>
    <mergeCell ref="G69:G70"/>
    <mergeCell ref="H69:H70"/>
    <mergeCell ref="D71:F72"/>
    <mergeCell ref="G71:G72"/>
    <mergeCell ref="H71:H72"/>
    <mergeCell ref="B59:B64"/>
    <mergeCell ref="D59:F59"/>
    <mergeCell ref="D60:F61"/>
    <mergeCell ref="G60:G61"/>
    <mergeCell ref="H60:H61"/>
    <mergeCell ref="D62:F63"/>
    <mergeCell ref="G62:G63"/>
    <mergeCell ref="H62:H63"/>
    <mergeCell ref="B52:B57"/>
    <mergeCell ref="D52:F52"/>
    <mergeCell ref="D53:F54"/>
    <mergeCell ref="G53:G54"/>
    <mergeCell ref="H53:H54"/>
    <mergeCell ref="D55:F56"/>
    <mergeCell ref="G55:G56"/>
    <mergeCell ref="H55:H56"/>
    <mergeCell ref="B89:B93"/>
    <mergeCell ref="D89:F89"/>
    <mergeCell ref="D90:F91"/>
    <mergeCell ref="G90:G91"/>
    <mergeCell ref="H90:H91"/>
    <mergeCell ref="D92:F93"/>
    <mergeCell ref="G92:G93"/>
    <mergeCell ref="D82:F83"/>
    <mergeCell ref="G82:G83"/>
    <mergeCell ref="H82:H83"/>
    <mergeCell ref="D84:F85"/>
    <mergeCell ref="G84:G85"/>
    <mergeCell ref="H84:H85"/>
    <mergeCell ref="B75:B77"/>
    <mergeCell ref="D75:F75"/>
    <mergeCell ref="D76:F77"/>
    <mergeCell ref="G76:G77"/>
    <mergeCell ref="H76:H77"/>
    <mergeCell ref="B79:B87"/>
    <mergeCell ref="D79:F79"/>
    <mergeCell ref="D80:F81"/>
    <mergeCell ref="G80:G81"/>
    <mergeCell ref="H80:H81"/>
    <mergeCell ref="V119:W119"/>
    <mergeCell ref="AH119:AI119"/>
    <mergeCell ref="C120:E120"/>
    <mergeCell ref="G120:I120"/>
    <mergeCell ref="J120:K120"/>
    <mergeCell ref="O120:Q120"/>
    <mergeCell ref="S120:U120"/>
    <mergeCell ref="V120:W120"/>
    <mergeCell ref="AA120:AC120"/>
    <mergeCell ref="AE120:AG120"/>
    <mergeCell ref="H92:H93"/>
    <mergeCell ref="C117:E117"/>
    <mergeCell ref="H117:J117"/>
    <mergeCell ref="L117:N117"/>
    <mergeCell ref="P117:R117"/>
    <mergeCell ref="J119:K119"/>
    <mergeCell ref="D86:F87"/>
    <mergeCell ref="G86:G87"/>
    <mergeCell ref="H86:H87"/>
    <mergeCell ref="AA122:AC122"/>
    <mergeCell ref="AE122:AG122"/>
    <mergeCell ref="AH122:AI122"/>
    <mergeCell ref="C123:E123"/>
    <mergeCell ref="G123:I123"/>
    <mergeCell ref="J123:K123"/>
    <mergeCell ref="O123:Q123"/>
    <mergeCell ref="S123:U123"/>
    <mergeCell ref="V123:W123"/>
    <mergeCell ref="AA123:AC123"/>
    <mergeCell ref="C122:E122"/>
    <mergeCell ref="G122:I122"/>
    <mergeCell ref="J122:K122"/>
    <mergeCell ref="O122:Q122"/>
    <mergeCell ref="S122:U122"/>
    <mergeCell ref="V122:W122"/>
    <mergeCell ref="AH120:AI120"/>
    <mergeCell ref="C121:E121"/>
    <mergeCell ref="G121:I121"/>
    <mergeCell ref="J121:K121"/>
    <mergeCell ref="O121:Q121"/>
    <mergeCell ref="S121:U121"/>
    <mergeCell ref="V121:W121"/>
    <mergeCell ref="AA121:AC121"/>
    <mergeCell ref="AE121:AG121"/>
    <mergeCell ref="AH121:AI121"/>
    <mergeCell ref="AH124:AI124"/>
    <mergeCell ref="C125:E125"/>
    <mergeCell ref="G125:I125"/>
    <mergeCell ref="J125:K125"/>
    <mergeCell ref="O125:Q125"/>
    <mergeCell ref="S125:U125"/>
    <mergeCell ref="V125:W125"/>
    <mergeCell ref="AA125:AC125"/>
    <mergeCell ref="AE125:AG125"/>
    <mergeCell ref="AH125:AI125"/>
    <mergeCell ref="AE123:AG123"/>
    <mergeCell ref="AH123:AI123"/>
    <mergeCell ref="C124:E124"/>
    <mergeCell ref="G124:I124"/>
    <mergeCell ref="J124:K124"/>
    <mergeCell ref="O124:Q124"/>
    <mergeCell ref="S124:U124"/>
    <mergeCell ref="V124:W124"/>
    <mergeCell ref="AA124:AC124"/>
    <mergeCell ref="AE124:AG124"/>
    <mergeCell ref="AE127:AG127"/>
    <mergeCell ref="AH127:AI127"/>
    <mergeCell ref="C128:E128"/>
    <mergeCell ref="G128:I128"/>
    <mergeCell ref="J128:K128"/>
    <mergeCell ref="O128:Q128"/>
    <mergeCell ref="S128:U128"/>
    <mergeCell ref="V128:W128"/>
    <mergeCell ref="AA128:AC128"/>
    <mergeCell ref="AE128:AG128"/>
    <mergeCell ref="AA126:AC126"/>
    <mergeCell ref="AE126:AG126"/>
    <mergeCell ref="AH126:AI126"/>
    <mergeCell ref="C127:E127"/>
    <mergeCell ref="G127:I127"/>
    <mergeCell ref="J127:K127"/>
    <mergeCell ref="O127:Q127"/>
    <mergeCell ref="S127:U127"/>
    <mergeCell ref="V127:W127"/>
    <mergeCell ref="AA127:AC127"/>
    <mergeCell ref="C126:E126"/>
    <mergeCell ref="G126:I126"/>
    <mergeCell ref="J126:K126"/>
    <mergeCell ref="O126:Q126"/>
    <mergeCell ref="S126:U126"/>
    <mergeCell ref="V126:W126"/>
    <mergeCell ref="AA130:AC130"/>
    <mergeCell ref="AE130:AG130"/>
    <mergeCell ref="AH130:AI130"/>
    <mergeCell ref="C131:E131"/>
    <mergeCell ref="G131:I131"/>
    <mergeCell ref="J131:K131"/>
    <mergeCell ref="O131:Q131"/>
    <mergeCell ref="S131:U131"/>
    <mergeCell ref="V131:W131"/>
    <mergeCell ref="AA131:AC131"/>
    <mergeCell ref="C130:E130"/>
    <mergeCell ref="G130:I130"/>
    <mergeCell ref="J130:K130"/>
    <mergeCell ref="O130:Q130"/>
    <mergeCell ref="S130:U130"/>
    <mergeCell ref="V130:W130"/>
    <mergeCell ref="AH128:AI128"/>
    <mergeCell ref="C129:E129"/>
    <mergeCell ref="G129:I129"/>
    <mergeCell ref="J129:K129"/>
    <mergeCell ref="O129:Q129"/>
    <mergeCell ref="S129:U129"/>
    <mergeCell ref="V129:W129"/>
    <mergeCell ref="AA129:AC129"/>
    <mergeCell ref="AE129:AG129"/>
    <mergeCell ref="AH129:AI129"/>
    <mergeCell ref="AH132:AI132"/>
    <mergeCell ref="C133:E133"/>
    <mergeCell ref="G133:I133"/>
    <mergeCell ref="J133:K133"/>
    <mergeCell ref="O133:Q133"/>
    <mergeCell ref="S133:U133"/>
    <mergeCell ref="V133:W133"/>
    <mergeCell ref="AA133:AC133"/>
    <mergeCell ref="AE133:AG133"/>
    <mergeCell ref="AH133:AI133"/>
    <mergeCell ref="AE131:AG131"/>
    <mergeCell ref="AH131:AI131"/>
    <mergeCell ref="C132:E132"/>
    <mergeCell ref="G132:I132"/>
    <mergeCell ref="J132:K132"/>
    <mergeCell ref="O132:Q132"/>
    <mergeCell ref="S132:U132"/>
    <mergeCell ref="V132:W132"/>
    <mergeCell ref="AA132:AC132"/>
    <mergeCell ref="AE132:AG132"/>
    <mergeCell ref="AE135:AG135"/>
    <mergeCell ref="AH135:AI135"/>
    <mergeCell ref="C136:E136"/>
    <mergeCell ref="G136:I136"/>
    <mergeCell ref="J136:K136"/>
    <mergeCell ref="O136:Q136"/>
    <mergeCell ref="S136:U136"/>
    <mergeCell ref="V136:W136"/>
    <mergeCell ref="AA136:AC136"/>
    <mergeCell ref="AE136:AG136"/>
    <mergeCell ref="AA134:AC134"/>
    <mergeCell ref="AE134:AG134"/>
    <mergeCell ref="AH134:AI134"/>
    <mergeCell ref="C135:E135"/>
    <mergeCell ref="G135:I135"/>
    <mergeCell ref="J135:K135"/>
    <mergeCell ref="O135:Q135"/>
    <mergeCell ref="S135:U135"/>
    <mergeCell ref="V135:W135"/>
    <mergeCell ref="AA135:AC135"/>
    <mergeCell ref="C134:E134"/>
    <mergeCell ref="G134:I134"/>
    <mergeCell ref="J134:K134"/>
    <mergeCell ref="O134:Q134"/>
    <mergeCell ref="S134:U134"/>
    <mergeCell ref="V134:W134"/>
    <mergeCell ref="AA138:AC138"/>
    <mergeCell ref="AE138:AG138"/>
    <mergeCell ref="AH138:AI138"/>
    <mergeCell ref="C139:E139"/>
    <mergeCell ref="G139:I139"/>
    <mergeCell ref="J139:K139"/>
    <mergeCell ref="O139:Q139"/>
    <mergeCell ref="S139:U139"/>
    <mergeCell ref="V139:W139"/>
    <mergeCell ref="AA139:AC139"/>
    <mergeCell ref="C138:E138"/>
    <mergeCell ref="G138:I138"/>
    <mergeCell ref="J138:K138"/>
    <mergeCell ref="O138:Q138"/>
    <mergeCell ref="S138:U138"/>
    <mergeCell ref="V138:W138"/>
    <mergeCell ref="AH136:AI136"/>
    <mergeCell ref="C137:E137"/>
    <mergeCell ref="G137:I137"/>
    <mergeCell ref="J137:K137"/>
    <mergeCell ref="O137:Q137"/>
    <mergeCell ref="S137:U137"/>
    <mergeCell ref="V137:W137"/>
    <mergeCell ref="AA137:AC137"/>
    <mergeCell ref="AE137:AG137"/>
    <mergeCell ref="AH137:AI137"/>
    <mergeCell ref="AH140:AI140"/>
    <mergeCell ref="C141:E141"/>
    <mergeCell ref="G141:I141"/>
    <mergeCell ref="J141:K141"/>
    <mergeCell ref="O141:Q141"/>
    <mergeCell ref="S141:U141"/>
    <mergeCell ref="V141:W141"/>
    <mergeCell ref="AA141:AC141"/>
    <mergeCell ref="AE141:AG141"/>
    <mergeCell ref="AH141:AI141"/>
    <mergeCell ref="AE139:AG139"/>
    <mergeCell ref="AH139:AI139"/>
    <mergeCell ref="C140:E140"/>
    <mergeCell ref="G140:I140"/>
    <mergeCell ref="J140:K140"/>
    <mergeCell ref="O140:Q140"/>
    <mergeCell ref="S140:U140"/>
    <mergeCell ref="V140:W140"/>
    <mergeCell ref="AA140:AC140"/>
    <mergeCell ref="AE140:AG140"/>
    <mergeCell ref="AE143:AG143"/>
    <mergeCell ref="AH143:AI143"/>
    <mergeCell ref="C144:E144"/>
    <mergeCell ref="G144:I144"/>
    <mergeCell ref="J144:K144"/>
    <mergeCell ref="O144:Q144"/>
    <mergeCell ref="S144:U144"/>
    <mergeCell ref="V144:W144"/>
    <mergeCell ref="AA144:AC144"/>
    <mergeCell ref="AE144:AG144"/>
    <mergeCell ref="AA142:AC142"/>
    <mergeCell ref="AE142:AG142"/>
    <mergeCell ref="AH142:AI142"/>
    <mergeCell ref="C143:E143"/>
    <mergeCell ref="G143:I143"/>
    <mergeCell ref="J143:K143"/>
    <mergeCell ref="O143:Q143"/>
    <mergeCell ref="S143:U143"/>
    <mergeCell ref="V143:W143"/>
    <mergeCell ref="AA143:AC143"/>
    <mergeCell ref="C142:E142"/>
    <mergeCell ref="G142:I142"/>
    <mergeCell ref="J142:K142"/>
    <mergeCell ref="O142:Q142"/>
    <mergeCell ref="S142:U142"/>
    <mergeCell ref="V142:W142"/>
    <mergeCell ref="X160:Z160"/>
    <mergeCell ref="AA160:AB160"/>
    <mergeCell ref="AE160:AG160"/>
    <mergeCell ref="AH160:AI160"/>
    <mergeCell ref="C161:E161"/>
    <mergeCell ref="F161:G161"/>
    <mergeCell ref="J161:L161"/>
    <mergeCell ref="M161:N161"/>
    <mergeCell ref="Q161:S161"/>
    <mergeCell ref="T161:U161"/>
    <mergeCell ref="C160:E160"/>
    <mergeCell ref="F160:G160"/>
    <mergeCell ref="J160:L160"/>
    <mergeCell ref="M160:N160"/>
    <mergeCell ref="Q160:S160"/>
    <mergeCell ref="T160:U160"/>
    <mergeCell ref="AH144:AI144"/>
    <mergeCell ref="C157:E157"/>
    <mergeCell ref="H157:J157"/>
    <mergeCell ref="L157:N157"/>
    <mergeCell ref="P157:R157"/>
    <mergeCell ref="F159:G159"/>
    <mergeCell ref="M159:N159"/>
    <mergeCell ref="T159:U159"/>
    <mergeCell ref="AA159:AB159"/>
    <mergeCell ref="AH159:AI159"/>
    <mergeCell ref="X162:Z162"/>
    <mergeCell ref="AA162:AB162"/>
    <mergeCell ref="AE162:AG162"/>
    <mergeCell ref="AH162:AI162"/>
    <mergeCell ref="C163:E163"/>
    <mergeCell ref="F163:G163"/>
    <mergeCell ref="J163:L163"/>
    <mergeCell ref="M163:N163"/>
    <mergeCell ref="Q163:S163"/>
    <mergeCell ref="T163:U163"/>
    <mergeCell ref="X161:Z161"/>
    <mergeCell ref="AA161:AB161"/>
    <mergeCell ref="AE161:AG161"/>
    <mergeCell ref="AH161:AI161"/>
    <mergeCell ref="C162:E162"/>
    <mergeCell ref="F162:G162"/>
    <mergeCell ref="J162:L162"/>
    <mergeCell ref="M162:N162"/>
    <mergeCell ref="Q162:S162"/>
    <mergeCell ref="T162:U162"/>
    <mergeCell ref="X164:Z164"/>
    <mergeCell ref="AA164:AB164"/>
    <mergeCell ref="AE164:AG164"/>
    <mergeCell ref="AH164:AI164"/>
    <mergeCell ref="C165:E165"/>
    <mergeCell ref="F165:G165"/>
    <mergeCell ref="J165:L165"/>
    <mergeCell ref="M165:N165"/>
    <mergeCell ref="Q165:S165"/>
    <mergeCell ref="T165:U165"/>
    <mergeCell ref="X163:Z163"/>
    <mergeCell ref="AA163:AB163"/>
    <mergeCell ref="AE163:AG163"/>
    <mergeCell ref="AH163:AI163"/>
    <mergeCell ref="C164:E164"/>
    <mergeCell ref="F164:G164"/>
    <mergeCell ref="J164:L164"/>
    <mergeCell ref="M164:N164"/>
    <mergeCell ref="Q164:S164"/>
    <mergeCell ref="T164:U164"/>
    <mergeCell ref="X166:Z166"/>
    <mergeCell ref="AA166:AB166"/>
    <mergeCell ref="AE166:AG166"/>
    <mergeCell ref="AH166:AI166"/>
    <mergeCell ref="C167:E167"/>
    <mergeCell ref="F167:G167"/>
    <mergeCell ref="J167:L167"/>
    <mergeCell ref="M167:N167"/>
    <mergeCell ref="Q167:S167"/>
    <mergeCell ref="T167:U167"/>
    <mergeCell ref="X165:Z165"/>
    <mergeCell ref="AA165:AB165"/>
    <mergeCell ref="AE165:AG165"/>
    <mergeCell ref="AH165:AI165"/>
    <mergeCell ref="C166:E166"/>
    <mergeCell ref="F166:G166"/>
    <mergeCell ref="J166:L166"/>
    <mergeCell ref="M166:N166"/>
    <mergeCell ref="Q166:S166"/>
    <mergeCell ref="T166:U166"/>
    <mergeCell ref="X168:Z168"/>
    <mergeCell ref="AA168:AB168"/>
    <mergeCell ref="AE168:AG168"/>
    <mergeCell ref="AH168:AI168"/>
    <mergeCell ref="C169:E169"/>
    <mergeCell ref="F169:G169"/>
    <mergeCell ref="J169:L169"/>
    <mergeCell ref="M169:N169"/>
    <mergeCell ref="Q169:S169"/>
    <mergeCell ref="T169:U169"/>
    <mergeCell ref="X167:Z167"/>
    <mergeCell ref="AA167:AB167"/>
    <mergeCell ref="AE167:AG167"/>
    <mergeCell ref="AH167:AI167"/>
    <mergeCell ref="C168:E168"/>
    <mergeCell ref="F168:G168"/>
    <mergeCell ref="J168:L168"/>
    <mergeCell ref="M168:N168"/>
    <mergeCell ref="Q168:S168"/>
    <mergeCell ref="T168:U168"/>
    <mergeCell ref="X170:Z170"/>
    <mergeCell ref="AA170:AB170"/>
    <mergeCell ref="AE170:AG170"/>
    <mergeCell ref="AH170:AI170"/>
    <mergeCell ref="C171:E171"/>
    <mergeCell ref="F171:G171"/>
    <mergeCell ref="J171:L171"/>
    <mergeCell ref="M171:N171"/>
    <mergeCell ref="Q171:S171"/>
    <mergeCell ref="T171:U171"/>
    <mergeCell ref="X169:Z169"/>
    <mergeCell ref="AA169:AB169"/>
    <mergeCell ref="AE169:AG169"/>
    <mergeCell ref="AH169:AI169"/>
    <mergeCell ref="C170:E170"/>
    <mergeCell ref="F170:G170"/>
    <mergeCell ref="J170:L170"/>
    <mergeCell ref="M170:N170"/>
    <mergeCell ref="Q170:S170"/>
    <mergeCell ref="T170:U170"/>
    <mergeCell ref="X172:Z172"/>
    <mergeCell ref="AA172:AB172"/>
    <mergeCell ref="AE172:AG172"/>
    <mergeCell ref="AH172:AI172"/>
    <mergeCell ref="C173:E173"/>
    <mergeCell ref="F173:G173"/>
    <mergeCell ref="J173:L173"/>
    <mergeCell ref="M173:N173"/>
    <mergeCell ref="Q173:S173"/>
    <mergeCell ref="T173:U173"/>
    <mergeCell ref="X171:Z171"/>
    <mergeCell ref="AA171:AB171"/>
    <mergeCell ref="AE171:AG171"/>
    <mergeCell ref="AH171:AI171"/>
    <mergeCell ref="C172:E172"/>
    <mergeCell ref="F172:G172"/>
    <mergeCell ref="J172:L172"/>
    <mergeCell ref="M172:N172"/>
    <mergeCell ref="Q172:S172"/>
    <mergeCell ref="T172:U172"/>
    <mergeCell ref="X174:Z174"/>
    <mergeCell ref="AA174:AB174"/>
    <mergeCell ref="AE174:AG174"/>
    <mergeCell ref="AH174:AI174"/>
    <mergeCell ref="C175:E175"/>
    <mergeCell ref="F175:G175"/>
    <mergeCell ref="J175:L175"/>
    <mergeCell ref="M175:N175"/>
    <mergeCell ref="Q175:S175"/>
    <mergeCell ref="T175:U175"/>
    <mergeCell ref="X173:Z173"/>
    <mergeCell ref="AA173:AB173"/>
    <mergeCell ref="AE173:AG173"/>
    <mergeCell ref="AH173:AI173"/>
    <mergeCell ref="C174:E174"/>
    <mergeCell ref="F174:G174"/>
    <mergeCell ref="J174:L174"/>
    <mergeCell ref="M174:N174"/>
    <mergeCell ref="Q174:S174"/>
    <mergeCell ref="T174:U174"/>
    <mergeCell ref="X176:Z176"/>
    <mergeCell ref="AA176:AB176"/>
    <mergeCell ref="AE176:AG176"/>
    <mergeCell ref="AH176:AI176"/>
    <mergeCell ref="C177:E177"/>
    <mergeCell ref="F177:G177"/>
    <mergeCell ref="J177:L177"/>
    <mergeCell ref="M177:N177"/>
    <mergeCell ref="Q177:S177"/>
    <mergeCell ref="T177:U177"/>
    <mergeCell ref="X175:Z175"/>
    <mergeCell ref="AA175:AB175"/>
    <mergeCell ref="AE175:AG175"/>
    <mergeCell ref="AH175:AI175"/>
    <mergeCell ref="C176:E176"/>
    <mergeCell ref="F176:G176"/>
    <mergeCell ref="J176:L176"/>
    <mergeCell ref="M176:N176"/>
    <mergeCell ref="Q176:S176"/>
    <mergeCell ref="T176:U176"/>
    <mergeCell ref="X178:Z178"/>
    <mergeCell ref="AA178:AB178"/>
    <mergeCell ref="AE178:AG178"/>
    <mergeCell ref="AH178:AI178"/>
    <mergeCell ref="C179:E179"/>
    <mergeCell ref="F179:G179"/>
    <mergeCell ref="J179:L179"/>
    <mergeCell ref="M179:N179"/>
    <mergeCell ref="Q179:S179"/>
    <mergeCell ref="T179:U179"/>
    <mergeCell ref="X177:Z177"/>
    <mergeCell ref="AA177:AB177"/>
    <mergeCell ref="AE177:AG177"/>
    <mergeCell ref="AH177:AI177"/>
    <mergeCell ref="C178:E178"/>
    <mergeCell ref="F178:G178"/>
    <mergeCell ref="J178:L178"/>
    <mergeCell ref="M178:N178"/>
    <mergeCell ref="Q178:S178"/>
    <mergeCell ref="T178:U178"/>
    <mergeCell ref="X180:Z180"/>
    <mergeCell ref="AA180:AB180"/>
    <mergeCell ref="AE180:AG180"/>
    <mergeCell ref="AH180:AI180"/>
    <mergeCell ref="C181:E181"/>
    <mergeCell ref="F181:G181"/>
    <mergeCell ref="J181:L181"/>
    <mergeCell ref="M181:N181"/>
    <mergeCell ref="Q181:S181"/>
    <mergeCell ref="T181:U181"/>
    <mergeCell ref="X179:Z179"/>
    <mergeCell ref="AA179:AB179"/>
    <mergeCell ref="AE179:AG179"/>
    <mergeCell ref="AH179:AI179"/>
    <mergeCell ref="C180:E180"/>
    <mergeCell ref="F180:G180"/>
    <mergeCell ref="J180:L180"/>
    <mergeCell ref="M180:N180"/>
    <mergeCell ref="Q180:S180"/>
    <mergeCell ref="T180:U180"/>
    <mergeCell ref="X182:Z182"/>
    <mergeCell ref="AA182:AB182"/>
    <mergeCell ref="AE182:AG182"/>
    <mergeCell ref="AH182:AI182"/>
    <mergeCell ref="C183:E183"/>
    <mergeCell ref="F183:G183"/>
    <mergeCell ref="J183:L183"/>
    <mergeCell ref="M183:N183"/>
    <mergeCell ref="Q183:S183"/>
    <mergeCell ref="T183:U183"/>
    <mergeCell ref="X181:Z181"/>
    <mergeCell ref="AA181:AB181"/>
    <mergeCell ref="AE181:AG181"/>
    <mergeCell ref="AH181:AI181"/>
    <mergeCell ref="C182:E182"/>
    <mergeCell ref="F182:G182"/>
    <mergeCell ref="J182:L182"/>
    <mergeCell ref="M182:N182"/>
    <mergeCell ref="Q182:S182"/>
    <mergeCell ref="T182:U182"/>
    <mergeCell ref="X184:Z184"/>
    <mergeCell ref="AA184:AB184"/>
    <mergeCell ref="AE184:AG184"/>
    <mergeCell ref="AH184:AI184"/>
    <mergeCell ref="C185:E185"/>
    <mergeCell ref="F185:G185"/>
    <mergeCell ref="J185:L185"/>
    <mergeCell ref="M185:N185"/>
    <mergeCell ref="Q185:S185"/>
    <mergeCell ref="T185:U185"/>
    <mergeCell ref="X183:Z183"/>
    <mergeCell ref="AA183:AB183"/>
    <mergeCell ref="AE183:AG183"/>
    <mergeCell ref="AH183:AI183"/>
    <mergeCell ref="C184:E184"/>
    <mergeCell ref="F184:G184"/>
    <mergeCell ref="J184:L184"/>
    <mergeCell ref="M184:N184"/>
    <mergeCell ref="Q184:S184"/>
    <mergeCell ref="T184:U184"/>
    <mergeCell ref="X186:Z186"/>
    <mergeCell ref="AA186:AB186"/>
    <mergeCell ref="AE186:AG186"/>
    <mergeCell ref="AH186:AI186"/>
    <mergeCell ref="C187:E187"/>
    <mergeCell ref="F187:G187"/>
    <mergeCell ref="J187:L187"/>
    <mergeCell ref="M187:N187"/>
    <mergeCell ref="Q187:S187"/>
    <mergeCell ref="T187:U187"/>
    <mergeCell ref="X185:Z185"/>
    <mergeCell ref="AA185:AB185"/>
    <mergeCell ref="AE185:AG185"/>
    <mergeCell ref="AH185:AI185"/>
    <mergeCell ref="C186:E186"/>
    <mergeCell ref="F186:G186"/>
    <mergeCell ref="J186:L186"/>
    <mergeCell ref="M186:N186"/>
    <mergeCell ref="Q186:S186"/>
    <mergeCell ref="T186:U186"/>
    <mergeCell ref="X188:Z188"/>
    <mergeCell ref="AA188:AB188"/>
    <mergeCell ref="AE188:AG188"/>
    <mergeCell ref="AH188:AI188"/>
    <mergeCell ref="C189:E189"/>
    <mergeCell ref="F189:G189"/>
    <mergeCell ref="J189:L189"/>
    <mergeCell ref="M189:N189"/>
    <mergeCell ref="Q189:S189"/>
    <mergeCell ref="T189:U189"/>
    <mergeCell ref="X187:Z187"/>
    <mergeCell ref="AA187:AB187"/>
    <mergeCell ref="AE187:AG187"/>
    <mergeCell ref="AH187:AI187"/>
    <mergeCell ref="C188:E188"/>
    <mergeCell ref="F188:G188"/>
    <mergeCell ref="J188:L188"/>
    <mergeCell ref="M188:N188"/>
    <mergeCell ref="Q188:S188"/>
    <mergeCell ref="T188:U188"/>
    <mergeCell ref="X190:Z190"/>
    <mergeCell ref="AA190:AB190"/>
    <mergeCell ref="AE190:AG190"/>
    <mergeCell ref="AH190:AI190"/>
    <mergeCell ref="C191:E191"/>
    <mergeCell ref="F191:G191"/>
    <mergeCell ref="J191:L191"/>
    <mergeCell ref="M191:N191"/>
    <mergeCell ref="Q191:S191"/>
    <mergeCell ref="T191:U191"/>
    <mergeCell ref="X189:Z189"/>
    <mergeCell ref="AA189:AB189"/>
    <mergeCell ref="AE189:AG189"/>
    <mergeCell ref="AH189:AI189"/>
    <mergeCell ref="C190:E190"/>
    <mergeCell ref="F190:G190"/>
    <mergeCell ref="J190:L190"/>
    <mergeCell ref="M190:N190"/>
    <mergeCell ref="Q190:S190"/>
    <mergeCell ref="T190:U190"/>
    <mergeCell ref="X192:Z192"/>
    <mergeCell ref="AA192:AB192"/>
    <mergeCell ref="AE192:AG192"/>
    <mergeCell ref="AH192:AI192"/>
    <mergeCell ref="C193:E193"/>
    <mergeCell ref="F193:G193"/>
    <mergeCell ref="J193:L193"/>
    <mergeCell ref="M193:N193"/>
    <mergeCell ref="Q193:S193"/>
    <mergeCell ref="T193:U193"/>
    <mergeCell ref="X191:Z191"/>
    <mergeCell ref="AA191:AB191"/>
    <mergeCell ref="AE191:AG191"/>
    <mergeCell ref="AH191:AI191"/>
    <mergeCell ref="C192:E192"/>
    <mergeCell ref="F192:G192"/>
    <mergeCell ref="J192:L192"/>
    <mergeCell ref="M192:N192"/>
    <mergeCell ref="Q192:S192"/>
    <mergeCell ref="T192:U192"/>
    <mergeCell ref="X194:Z194"/>
    <mergeCell ref="AA194:AB194"/>
    <mergeCell ref="AE194:AG194"/>
    <mergeCell ref="AH194:AI194"/>
    <mergeCell ref="C195:E195"/>
    <mergeCell ref="F195:G195"/>
    <mergeCell ref="J195:L195"/>
    <mergeCell ref="M195:N195"/>
    <mergeCell ref="Q195:S195"/>
    <mergeCell ref="T195:U195"/>
    <mergeCell ref="X193:Z193"/>
    <mergeCell ref="AA193:AB193"/>
    <mergeCell ref="AE193:AG193"/>
    <mergeCell ref="AH193:AI193"/>
    <mergeCell ref="C194:E194"/>
    <mergeCell ref="F194:G194"/>
    <mergeCell ref="J194:L194"/>
    <mergeCell ref="M194:N194"/>
    <mergeCell ref="Q194:S194"/>
    <mergeCell ref="T194:U194"/>
    <mergeCell ref="X196:Z196"/>
    <mergeCell ref="AA196:AB196"/>
    <mergeCell ref="AE196:AG196"/>
    <mergeCell ref="AH196:AI196"/>
    <mergeCell ref="C197:E197"/>
    <mergeCell ref="F197:G197"/>
    <mergeCell ref="J197:L197"/>
    <mergeCell ref="M197:N197"/>
    <mergeCell ref="Q197:S197"/>
    <mergeCell ref="T197:U197"/>
    <mergeCell ref="X195:Z195"/>
    <mergeCell ref="AA195:AB195"/>
    <mergeCell ref="AE195:AG195"/>
    <mergeCell ref="AH195:AI195"/>
    <mergeCell ref="C196:E196"/>
    <mergeCell ref="F196:G196"/>
    <mergeCell ref="J196:L196"/>
    <mergeCell ref="M196:N196"/>
    <mergeCell ref="Q196:S196"/>
    <mergeCell ref="T196:U196"/>
    <mergeCell ref="X198:Z198"/>
    <mergeCell ref="AA198:AB198"/>
    <mergeCell ref="AE198:AG198"/>
    <mergeCell ref="AH198:AI198"/>
    <mergeCell ref="C199:E199"/>
    <mergeCell ref="F199:G199"/>
    <mergeCell ref="J199:L199"/>
    <mergeCell ref="M199:N199"/>
    <mergeCell ref="Q199:S199"/>
    <mergeCell ref="T199:U199"/>
    <mergeCell ref="X197:Z197"/>
    <mergeCell ref="AA197:AB197"/>
    <mergeCell ref="AE197:AG197"/>
    <mergeCell ref="AH197:AI197"/>
    <mergeCell ref="C198:E198"/>
    <mergeCell ref="F198:G198"/>
    <mergeCell ref="J198:L198"/>
    <mergeCell ref="M198:N198"/>
    <mergeCell ref="Q198:S198"/>
    <mergeCell ref="T198:U198"/>
    <mergeCell ref="X200:Z200"/>
    <mergeCell ref="AA200:AB200"/>
    <mergeCell ref="AE200:AG200"/>
    <mergeCell ref="AH200:AI200"/>
    <mergeCell ref="C201:E201"/>
    <mergeCell ref="F201:G201"/>
    <mergeCell ref="J201:L201"/>
    <mergeCell ref="M201:N201"/>
    <mergeCell ref="Q201:S201"/>
    <mergeCell ref="T201:U201"/>
    <mergeCell ref="X199:Z199"/>
    <mergeCell ref="AA199:AB199"/>
    <mergeCell ref="AE199:AG199"/>
    <mergeCell ref="AH199:AI199"/>
    <mergeCell ref="C200:E200"/>
    <mergeCell ref="F200:G200"/>
    <mergeCell ref="J200:L200"/>
    <mergeCell ref="M200:N200"/>
    <mergeCell ref="Q200:S200"/>
    <mergeCell ref="T200:U200"/>
    <mergeCell ref="X202:Z202"/>
    <mergeCell ref="AA202:AB202"/>
    <mergeCell ref="AE202:AG202"/>
    <mergeCell ref="AH202:AI202"/>
    <mergeCell ref="C203:E203"/>
    <mergeCell ref="F203:G203"/>
    <mergeCell ref="J203:L203"/>
    <mergeCell ref="M203:N203"/>
    <mergeCell ref="Q203:S203"/>
    <mergeCell ref="T203:U203"/>
    <mergeCell ref="X201:Z201"/>
    <mergeCell ref="AA201:AB201"/>
    <mergeCell ref="AE201:AG201"/>
    <mergeCell ref="AH201:AI201"/>
    <mergeCell ref="C202:E202"/>
    <mergeCell ref="F202:G202"/>
    <mergeCell ref="J202:L202"/>
    <mergeCell ref="M202:N202"/>
    <mergeCell ref="Q202:S202"/>
    <mergeCell ref="T202:U202"/>
    <mergeCell ref="X204:Z204"/>
    <mergeCell ref="AA204:AB204"/>
    <mergeCell ref="AE204:AG204"/>
    <mergeCell ref="AH204:AI204"/>
    <mergeCell ref="C205:E205"/>
    <mergeCell ref="F205:G205"/>
    <mergeCell ref="J205:L205"/>
    <mergeCell ref="M205:N205"/>
    <mergeCell ref="Q205:S205"/>
    <mergeCell ref="T205:U205"/>
    <mergeCell ref="X203:Z203"/>
    <mergeCell ref="AA203:AB203"/>
    <mergeCell ref="AE203:AG203"/>
    <mergeCell ref="AH203:AI203"/>
    <mergeCell ref="C204:E204"/>
    <mergeCell ref="F204:G204"/>
    <mergeCell ref="J204:L204"/>
    <mergeCell ref="M204:N204"/>
    <mergeCell ref="Q204:S204"/>
    <mergeCell ref="T204:U204"/>
    <mergeCell ref="X206:Z206"/>
    <mergeCell ref="AA206:AB206"/>
    <mergeCell ref="AE206:AG206"/>
    <mergeCell ref="AH206:AI206"/>
    <mergeCell ref="C207:E207"/>
    <mergeCell ref="F207:G207"/>
    <mergeCell ref="J207:L207"/>
    <mergeCell ref="M207:N207"/>
    <mergeCell ref="Q207:S207"/>
    <mergeCell ref="T207:U207"/>
    <mergeCell ref="X205:Z205"/>
    <mergeCell ref="AA205:AB205"/>
    <mergeCell ref="AE205:AG205"/>
    <mergeCell ref="AH205:AI205"/>
    <mergeCell ref="C206:E206"/>
    <mergeCell ref="F206:G206"/>
    <mergeCell ref="J206:L206"/>
    <mergeCell ref="M206:N206"/>
    <mergeCell ref="Q206:S206"/>
    <mergeCell ref="T206:U206"/>
    <mergeCell ref="X208:Z208"/>
    <mergeCell ref="AA208:AB208"/>
    <mergeCell ref="AE208:AG208"/>
    <mergeCell ref="AH208:AI208"/>
    <mergeCell ref="C209:E209"/>
    <mergeCell ref="F209:G209"/>
    <mergeCell ref="J209:L209"/>
    <mergeCell ref="M209:N209"/>
    <mergeCell ref="Q209:S209"/>
    <mergeCell ref="T209:U209"/>
    <mergeCell ref="X207:Z207"/>
    <mergeCell ref="AA207:AB207"/>
    <mergeCell ref="AE207:AG207"/>
    <mergeCell ref="AH207:AI207"/>
    <mergeCell ref="C208:E208"/>
    <mergeCell ref="F208:G208"/>
    <mergeCell ref="J208:L208"/>
    <mergeCell ref="M208:N208"/>
    <mergeCell ref="Q208:S208"/>
    <mergeCell ref="T208:U208"/>
    <mergeCell ref="X210:Z210"/>
    <mergeCell ref="AA210:AB210"/>
    <mergeCell ref="AE210:AG210"/>
    <mergeCell ref="AH210:AI210"/>
    <mergeCell ref="C211:E211"/>
    <mergeCell ref="F211:G211"/>
    <mergeCell ref="J211:L211"/>
    <mergeCell ref="M211:N211"/>
    <mergeCell ref="Q211:S211"/>
    <mergeCell ref="T211:U211"/>
    <mergeCell ref="X209:Z209"/>
    <mergeCell ref="AA209:AB209"/>
    <mergeCell ref="AE209:AG209"/>
    <mergeCell ref="AH209:AI209"/>
    <mergeCell ref="C210:E210"/>
    <mergeCell ref="F210:G210"/>
    <mergeCell ref="J210:L210"/>
    <mergeCell ref="M210:N210"/>
    <mergeCell ref="Q210:S210"/>
    <mergeCell ref="T210:U210"/>
    <mergeCell ref="X212:Z212"/>
    <mergeCell ref="AA212:AB212"/>
    <mergeCell ref="AE212:AG212"/>
    <mergeCell ref="AH212:AI212"/>
    <mergeCell ref="C213:E213"/>
    <mergeCell ref="F213:G213"/>
    <mergeCell ref="J213:L213"/>
    <mergeCell ref="M213:N213"/>
    <mergeCell ref="Q213:S213"/>
    <mergeCell ref="T213:U213"/>
    <mergeCell ref="X211:Z211"/>
    <mergeCell ref="AA211:AB211"/>
    <mergeCell ref="AE211:AG211"/>
    <mergeCell ref="AH211:AI211"/>
    <mergeCell ref="C212:E212"/>
    <mergeCell ref="F212:G212"/>
    <mergeCell ref="J212:L212"/>
    <mergeCell ref="M212:N212"/>
    <mergeCell ref="Q212:S212"/>
    <mergeCell ref="T212:U212"/>
    <mergeCell ref="X214:Z214"/>
    <mergeCell ref="AA214:AB214"/>
    <mergeCell ref="AE214:AG214"/>
    <mergeCell ref="AH214:AI214"/>
    <mergeCell ref="C215:E215"/>
    <mergeCell ref="F215:G215"/>
    <mergeCell ref="J215:L215"/>
    <mergeCell ref="M215:N215"/>
    <mergeCell ref="Q215:S215"/>
    <mergeCell ref="T215:U215"/>
    <mergeCell ref="X213:Z213"/>
    <mergeCell ref="AA213:AB213"/>
    <mergeCell ref="AE213:AG213"/>
    <mergeCell ref="AH213:AI213"/>
    <mergeCell ref="C214:E214"/>
    <mergeCell ref="F214:G214"/>
    <mergeCell ref="J214:L214"/>
    <mergeCell ref="M214:N214"/>
    <mergeCell ref="Q214:S214"/>
    <mergeCell ref="T214:U214"/>
    <mergeCell ref="X216:Z216"/>
    <mergeCell ref="AA216:AB216"/>
    <mergeCell ref="AE216:AG216"/>
    <mergeCell ref="AH216:AI216"/>
    <mergeCell ref="C217:E217"/>
    <mergeCell ref="F217:G217"/>
    <mergeCell ref="J217:L217"/>
    <mergeCell ref="M217:N217"/>
    <mergeCell ref="Q217:S217"/>
    <mergeCell ref="T217:U217"/>
    <mergeCell ref="X215:Z215"/>
    <mergeCell ref="AA215:AB215"/>
    <mergeCell ref="AE215:AG215"/>
    <mergeCell ref="AH215:AI215"/>
    <mergeCell ref="C216:E216"/>
    <mergeCell ref="F216:G216"/>
    <mergeCell ref="J216:L216"/>
    <mergeCell ref="M216:N216"/>
    <mergeCell ref="Q216:S216"/>
    <mergeCell ref="T216:U216"/>
    <mergeCell ref="X218:Z218"/>
    <mergeCell ref="AA218:AB218"/>
    <mergeCell ref="AE218:AG218"/>
    <mergeCell ref="AH218:AI218"/>
    <mergeCell ref="C219:E219"/>
    <mergeCell ref="F219:G219"/>
    <mergeCell ref="J219:L219"/>
    <mergeCell ref="M219:N219"/>
    <mergeCell ref="Q219:S219"/>
    <mergeCell ref="T219:U219"/>
    <mergeCell ref="X217:Z217"/>
    <mergeCell ref="AA217:AB217"/>
    <mergeCell ref="AE217:AG217"/>
    <mergeCell ref="AH217:AI217"/>
    <mergeCell ref="C218:E218"/>
    <mergeCell ref="F218:G218"/>
    <mergeCell ref="J218:L218"/>
    <mergeCell ref="M218:N218"/>
    <mergeCell ref="Q218:S218"/>
    <mergeCell ref="T218:U218"/>
    <mergeCell ref="X220:Z220"/>
    <mergeCell ref="AA220:AB220"/>
    <mergeCell ref="AE220:AG220"/>
    <mergeCell ref="AH220:AI220"/>
    <mergeCell ref="C221:E221"/>
    <mergeCell ref="F221:G221"/>
    <mergeCell ref="J221:L221"/>
    <mergeCell ref="M221:N221"/>
    <mergeCell ref="Q221:S221"/>
    <mergeCell ref="T221:U221"/>
    <mergeCell ref="X219:Z219"/>
    <mergeCell ref="AA219:AB219"/>
    <mergeCell ref="AE219:AG219"/>
    <mergeCell ref="AH219:AI219"/>
    <mergeCell ref="C220:E220"/>
    <mergeCell ref="F220:G220"/>
    <mergeCell ref="J220:L220"/>
    <mergeCell ref="M220:N220"/>
    <mergeCell ref="Q220:S220"/>
    <mergeCell ref="T220:U220"/>
    <mergeCell ref="X222:Z222"/>
    <mergeCell ref="AA222:AB222"/>
    <mergeCell ref="AE222:AG222"/>
    <mergeCell ref="AH222:AI222"/>
    <mergeCell ref="C223:E223"/>
    <mergeCell ref="F223:G223"/>
    <mergeCell ref="J223:L223"/>
    <mergeCell ref="M223:N223"/>
    <mergeCell ref="Q223:S223"/>
    <mergeCell ref="T223:U223"/>
    <mergeCell ref="X221:Z221"/>
    <mergeCell ref="AA221:AB221"/>
    <mergeCell ref="AE221:AG221"/>
    <mergeCell ref="AH221:AI221"/>
    <mergeCell ref="C222:E222"/>
    <mergeCell ref="F222:G222"/>
    <mergeCell ref="J222:L222"/>
    <mergeCell ref="M222:N222"/>
    <mergeCell ref="Q222:S222"/>
    <mergeCell ref="T222:U222"/>
    <mergeCell ref="X224:Z224"/>
    <mergeCell ref="AA224:AB224"/>
    <mergeCell ref="AE224:AG224"/>
    <mergeCell ref="AH224:AI224"/>
    <mergeCell ref="C225:E225"/>
    <mergeCell ref="F225:G225"/>
    <mergeCell ref="J225:L225"/>
    <mergeCell ref="M225:N225"/>
    <mergeCell ref="Q225:S225"/>
    <mergeCell ref="T225:U225"/>
    <mergeCell ref="X223:Z223"/>
    <mergeCell ref="AA223:AB223"/>
    <mergeCell ref="AE223:AG223"/>
    <mergeCell ref="AH223:AI223"/>
    <mergeCell ref="C224:E224"/>
    <mergeCell ref="F224:G224"/>
    <mergeCell ref="J224:L224"/>
    <mergeCell ref="M224:N224"/>
    <mergeCell ref="Q224:S224"/>
    <mergeCell ref="T224:U224"/>
    <mergeCell ref="X226:Z226"/>
    <mergeCell ref="AA226:AB226"/>
    <mergeCell ref="AE226:AG226"/>
    <mergeCell ref="AH226:AI226"/>
    <mergeCell ref="C227:E227"/>
    <mergeCell ref="F227:G227"/>
    <mergeCell ref="J227:L227"/>
    <mergeCell ref="M227:N227"/>
    <mergeCell ref="Q227:S227"/>
    <mergeCell ref="T227:U227"/>
    <mergeCell ref="X225:Z225"/>
    <mergeCell ref="AA225:AB225"/>
    <mergeCell ref="AE225:AG225"/>
    <mergeCell ref="AH225:AI225"/>
    <mergeCell ref="C226:E226"/>
    <mergeCell ref="F226:G226"/>
    <mergeCell ref="J226:L226"/>
    <mergeCell ref="M226:N226"/>
    <mergeCell ref="Q226:S226"/>
    <mergeCell ref="T226:U226"/>
    <mergeCell ref="X228:Z228"/>
    <mergeCell ref="AA228:AB228"/>
    <mergeCell ref="AE228:AG228"/>
    <mergeCell ref="AH228:AI228"/>
    <mergeCell ref="C229:E229"/>
    <mergeCell ref="F229:G229"/>
    <mergeCell ref="J229:L229"/>
    <mergeCell ref="M229:N229"/>
    <mergeCell ref="Q229:S229"/>
    <mergeCell ref="T229:U229"/>
    <mergeCell ref="X227:Z227"/>
    <mergeCell ref="AA227:AB227"/>
    <mergeCell ref="AE227:AG227"/>
    <mergeCell ref="AH227:AI227"/>
    <mergeCell ref="C228:E228"/>
    <mergeCell ref="F228:G228"/>
    <mergeCell ref="J228:L228"/>
    <mergeCell ref="M228:N228"/>
    <mergeCell ref="Q228:S228"/>
    <mergeCell ref="T228:U228"/>
    <mergeCell ref="X230:Z230"/>
    <mergeCell ref="AA230:AB230"/>
    <mergeCell ref="AE230:AG230"/>
    <mergeCell ref="AH230:AI230"/>
    <mergeCell ref="C231:E231"/>
    <mergeCell ref="F231:G231"/>
    <mergeCell ref="J231:L231"/>
    <mergeCell ref="M231:N231"/>
    <mergeCell ref="Q231:S231"/>
    <mergeCell ref="T231:U231"/>
    <mergeCell ref="X229:Z229"/>
    <mergeCell ref="AA229:AB229"/>
    <mergeCell ref="AE229:AG229"/>
    <mergeCell ref="AH229:AI229"/>
    <mergeCell ref="C230:E230"/>
    <mergeCell ref="F230:G230"/>
    <mergeCell ref="J230:L230"/>
    <mergeCell ref="M230:N230"/>
    <mergeCell ref="Q230:S230"/>
    <mergeCell ref="T230:U230"/>
    <mergeCell ref="X232:Z232"/>
    <mergeCell ref="AA232:AB232"/>
    <mergeCell ref="AE232:AG232"/>
    <mergeCell ref="AH232:AI232"/>
    <mergeCell ref="C233:E233"/>
    <mergeCell ref="F233:G233"/>
    <mergeCell ref="J233:L233"/>
    <mergeCell ref="M233:N233"/>
    <mergeCell ref="Q233:S233"/>
    <mergeCell ref="T233:U233"/>
    <mergeCell ref="X231:Z231"/>
    <mergeCell ref="AA231:AB231"/>
    <mergeCell ref="AE231:AG231"/>
    <mergeCell ref="AH231:AI231"/>
    <mergeCell ref="C232:E232"/>
    <mergeCell ref="F232:G232"/>
    <mergeCell ref="J232:L232"/>
    <mergeCell ref="M232:N232"/>
    <mergeCell ref="Q232:S232"/>
    <mergeCell ref="T232:U232"/>
    <mergeCell ref="X234:Z234"/>
    <mergeCell ref="AA234:AB234"/>
    <mergeCell ref="AE234:AG234"/>
    <mergeCell ref="AH234:AI234"/>
    <mergeCell ref="C235:E235"/>
    <mergeCell ref="F235:G235"/>
    <mergeCell ref="J235:L235"/>
    <mergeCell ref="M235:N235"/>
    <mergeCell ref="Q235:S235"/>
    <mergeCell ref="T235:U235"/>
    <mergeCell ref="X233:Z233"/>
    <mergeCell ref="AA233:AB233"/>
    <mergeCell ref="AE233:AG233"/>
    <mergeCell ref="AH233:AI233"/>
    <mergeCell ref="C234:E234"/>
    <mergeCell ref="F234:G234"/>
    <mergeCell ref="J234:L234"/>
    <mergeCell ref="M234:N234"/>
    <mergeCell ref="Q234:S234"/>
    <mergeCell ref="T234:U234"/>
    <mergeCell ref="X236:Z236"/>
    <mergeCell ref="AA236:AB236"/>
    <mergeCell ref="AE236:AG236"/>
    <mergeCell ref="AH236:AI236"/>
    <mergeCell ref="C237:E237"/>
    <mergeCell ref="F237:G237"/>
    <mergeCell ref="J237:L237"/>
    <mergeCell ref="M237:N237"/>
    <mergeCell ref="Q237:S237"/>
    <mergeCell ref="T237:U237"/>
    <mergeCell ref="X235:Z235"/>
    <mergeCell ref="AA235:AB235"/>
    <mergeCell ref="AE235:AG235"/>
    <mergeCell ref="AH235:AI235"/>
    <mergeCell ref="C236:E236"/>
    <mergeCell ref="F236:G236"/>
    <mergeCell ref="J236:L236"/>
    <mergeCell ref="M236:N236"/>
    <mergeCell ref="Q236:S236"/>
    <mergeCell ref="T236:U236"/>
    <mergeCell ref="X238:Z238"/>
    <mergeCell ref="AA238:AB238"/>
    <mergeCell ref="AE238:AG238"/>
    <mergeCell ref="AH238:AI238"/>
    <mergeCell ref="C239:E239"/>
    <mergeCell ref="F239:G239"/>
    <mergeCell ref="J239:L239"/>
    <mergeCell ref="M239:N239"/>
    <mergeCell ref="Q239:S239"/>
    <mergeCell ref="T239:U239"/>
    <mergeCell ref="X237:Z237"/>
    <mergeCell ref="AA237:AB237"/>
    <mergeCell ref="AE237:AG237"/>
    <mergeCell ref="AH237:AI237"/>
    <mergeCell ref="C238:E238"/>
    <mergeCell ref="F238:G238"/>
    <mergeCell ref="J238:L238"/>
    <mergeCell ref="M238:N238"/>
    <mergeCell ref="Q238:S238"/>
    <mergeCell ref="T238:U238"/>
    <mergeCell ref="X240:Z240"/>
    <mergeCell ref="AA240:AB240"/>
    <mergeCell ref="AE240:AG240"/>
    <mergeCell ref="AH240:AI240"/>
    <mergeCell ref="C241:E241"/>
    <mergeCell ref="F241:G241"/>
    <mergeCell ref="J241:L241"/>
    <mergeCell ref="M241:N241"/>
    <mergeCell ref="Q241:S241"/>
    <mergeCell ref="T241:U241"/>
    <mergeCell ref="X239:Z239"/>
    <mergeCell ref="AA239:AB239"/>
    <mergeCell ref="AE239:AG239"/>
    <mergeCell ref="AH239:AI239"/>
    <mergeCell ref="C240:E240"/>
    <mergeCell ref="F240:G240"/>
    <mergeCell ref="J240:L240"/>
    <mergeCell ref="M240:N240"/>
    <mergeCell ref="Q240:S240"/>
    <mergeCell ref="T240:U240"/>
    <mergeCell ref="X242:Z242"/>
    <mergeCell ref="AA242:AB242"/>
    <mergeCell ref="AE242:AG242"/>
    <mergeCell ref="AH242:AI242"/>
    <mergeCell ref="C243:E243"/>
    <mergeCell ref="F243:G243"/>
    <mergeCell ref="J243:L243"/>
    <mergeCell ref="M243:N243"/>
    <mergeCell ref="Q243:S243"/>
    <mergeCell ref="T243:U243"/>
    <mergeCell ref="X241:Z241"/>
    <mergeCell ref="AA241:AB241"/>
    <mergeCell ref="AE241:AG241"/>
    <mergeCell ref="AH241:AI241"/>
    <mergeCell ref="C242:E242"/>
    <mergeCell ref="F242:G242"/>
    <mergeCell ref="J242:L242"/>
    <mergeCell ref="M242:N242"/>
    <mergeCell ref="Q242:S242"/>
    <mergeCell ref="T242:U242"/>
    <mergeCell ref="X244:Z244"/>
    <mergeCell ref="AA244:AB244"/>
    <mergeCell ref="AE244:AG244"/>
    <mergeCell ref="AH244:AI244"/>
    <mergeCell ref="C245:E245"/>
    <mergeCell ref="F245:G245"/>
    <mergeCell ref="J245:L245"/>
    <mergeCell ref="M245:N245"/>
    <mergeCell ref="Q245:S245"/>
    <mergeCell ref="T245:U245"/>
    <mergeCell ref="X243:Z243"/>
    <mergeCell ref="AA243:AB243"/>
    <mergeCell ref="AE243:AG243"/>
    <mergeCell ref="AH243:AI243"/>
    <mergeCell ref="C244:E244"/>
    <mergeCell ref="F244:G244"/>
    <mergeCell ref="J244:L244"/>
    <mergeCell ref="M244:N244"/>
    <mergeCell ref="Q244:S244"/>
    <mergeCell ref="T244:U244"/>
    <mergeCell ref="X246:Z246"/>
    <mergeCell ref="AA246:AB246"/>
    <mergeCell ref="AE246:AG246"/>
    <mergeCell ref="AH246:AI246"/>
    <mergeCell ref="C247:E247"/>
    <mergeCell ref="F247:G247"/>
    <mergeCell ref="J247:L247"/>
    <mergeCell ref="M247:N247"/>
    <mergeCell ref="Q247:S247"/>
    <mergeCell ref="T247:U247"/>
    <mergeCell ref="X245:Z245"/>
    <mergeCell ref="AA245:AB245"/>
    <mergeCell ref="AE245:AG245"/>
    <mergeCell ref="AH245:AI245"/>
    <mergeCell ref="C246:E246"/>
    <mergeCell ref="F246:G246"/>
    <mergeCell ref="J246:L246"/>
    <mergeCell ref="M246:N246"/>
    <mergeCell ref="Q246:S246"/>
    <mergeCell ref="T246:U246"/>
    <mergeCell ref="X248:Z248"/>
    <mergeCell ref="AA248:AB248"/>
    <mergeCell ref="AE248:AG248"/>
    <mergeCell ref="AH248:AI248"/>
    <mergeCell ref="C249:E249"/>
    <mergeCell ref="F249:G249"/>
    <mergeCell ref="J249:L249"/>
    <mergeCell ref="M249:N249"/>
    <mergeCell ref="Q249:S249"/>
    <mergeCell ref="T249:U249"/>
    <mergeCell ref="X247:Z247"/>
    <mergeCell ref="AA247:AB247"/>
    <mergeCell ref="AE247:AG247"/>
    <mergeCell ref="AH247:AI247"/>
    <mergeCell ref="C248:E248"/>
    <mergeCell ref="F248:G248"/>
    <mergeCell ref="J248:L248"/>
    <mergeCell ref="M248:N248"/>
    <mergeCell ref="Q248:S248"/>
    <mergeCell ref="T248:U248"/>
    <mergeCell ref="X250:Z250"/>
    <mergeCell ref="AA250:AB250"/>
    <mergeCell ref="AE250:AG250"/>
    <mergeCell ref="AH250:AI250"/>
    <mergeCell ref="C251:E251"/>
    <mergeCell ref="F251:G251"/>
    <mergeCell ref="J251:L251"/>
    <mergeCell ref="M251:N251"/>
    <mergeCell ref="Q251:S251"/>
    <mergeCell ref="T251:U251"/>
    <mergeCell ref="X249:Z249"/>
    <mergeCell ref="AA249:AB249"/>
    <mergeCell ref="AE249:AG249"/>
    <mergeCell ref="AH249:AI249"/>
    <mergeCell ref="C250:E250"/>
    <mergeCell ref="F250:G250"/>
    <mergeCell ref="J250:L250"/>
    <mergeCell ref="M250:N250"/>
    <mergeCell ref="Q250:S250"/>
    <mergeCell ref="T250:U250"/>
    <mergeCell ref="X252:Z252"/>
    <mergeCell ref="AA252:AB252"/>
    <mergeCell ref="AE252:AG252"/>
    <mergeCell ref="AH252:AI252"/>
    <mergeCell ref="C253:E253"/>
    <mergeCell ref="F253:G253"/>
    <mergeCell ref="J253:L253"/>
    <mergeCell ref="M253:N253"/>
    <mergeCell ref="Q253:S253"/>
    <mergeCell ref="T253:U253"/>
    <mergeCell ref="X251:Z251"/>
    <mergeCell ref="AA251:AB251"/>
    <mergeCell ref="AE251:AG251"/>
    <mergeCell ref="AH251:AI251"/>
    <mergeCell ref="C252:E252"/>
    <mergeCell ref="F252:G252"/>
    <mergeCell ref="J252:L252"/>
    <mergeCell ref="M252:N252"/>
    <mergeCell ref="Q252:S252"/>
    <mergeCell ref="T252:U252"/>
    <mergeCell ref="X254:Z254"/>
    <mergeCell ref="AA254:AB254"/>
    <mergeCell ref="AE254:AG254"/>
    <mergeCell ref="AH254:AI254"/>
    <mergeCell ref="C255:E255"/>
    <mergeCell ref="F255:G255"/>
    <mergeCell ref="J255:L255"/>
    <mergeCell ref="M255:N255"/>
    <mergeCell ref="Q255:S255"/>
    <mergeCell ref="T255:U255"/>
    <mergeCell ref="X253:Z253"/>
    <mergeCell ref="AA253:AB253"/>
    <mergeCell ref="AE253:AG253"/>
    <mergeCell ref="AH253:AI253"/>
    <mergeCell ref="C254:E254"/>
    <mergeCell ref="F254:G254"/>
    <mergeCell ref="J254:L254"/>
    <mergeCell ref="M254:N254"/>
    <mergeCell ref="Q254:S254"/>
    <mergeCell ref="T254:U254"/>
    <mergeCell ref="X256:Z256"/>
    <mergeCell ref="AA256:AB256"/>
    <mergeCell ref="AE256:AG256"/>
    <mergeCell ref="AH256:AI256"/>
    <mergeCell ref="C257:E257"/>
    <mergeCell ref="F257:G257"/>
    <mergeCell ref="J257:L257"/>
    <mergeCell ref="M257:N257"/>
    <mergeCell ref="Q257:S257"/>
    <mergeCell ref="T257:U257"/>
    <mergeCell ref="X255:Z255"/>
    <mergeCell ref="AA255:AB255"/>
    <mergeCell ref="AE255:AG255"/>
    <mergeCell ref="AH255:AI255"/>
    <mergeCell ref="C256:E256"/>
    <mergeCell ref="F256:G256"/>
    <mergeCell ref="J256:L256"/>
    <mergeCell ref="M256:N256"/>
    <mergeCell ref="Q256:S256"/>
    <mergeCell ref="T256:U256"/>
    <mergeCell ref="X259:Z259"/>
    <mergeCell ref="AA259:AB259"/>
    <mergeCell ref="AE259:AG259"/>
    <mergeCell ref="AH259:AI259"/>
    <mergeCell ref="X258:Z258"/>
    <mergeCell ref="AA258:AB258"/>
    <mergeCell ref="AE258:AG258"/>
    <mergeCell ref="AH258:AI258"/>
    <mergeCell ref="C259:E259"/>
    <mergeCell ref="F259:G259"/>
    <mergeCell ref="J259:L259"/>
    <mergeCell ref="M259:N259"/>
    <mergeCell ref="Q259:S259"/>
    <mergeCell ref="T259:U259"/>
    <mergeCell ref="X257:Z257"/>
    <mergeCell ref="AA257:AB257"/>
    <mergeCell ref="AE257:AG257"/>
    <mergeCell ref="AH257:AI257"/>
    <mergeCell ref="C258:E258"/>
    <mergeCell ref="F258:G258"/>
    <mergeCell ref="J258:L258"/>
    <mergeCell ref="M258:N258"/>
    <mergeCell ref="Q258:S258"/>
    <mergeCell ref="T258:U258"/>
  </mergeCells>
  <phoneticPr fontId="3"/>
  <printOptions horizontalCentered="1"/>
  <pageMargins left="0.23622047244094491" right="0.23622047244094491" top="0.39370078740157483" bottom="0.39370078740157483" header="0.39370078740157483" footer="0.23622047244094491"/>
  <pageSetup paperSize="9" scale="41" fitToHeight="0" orientation="portrait" r:id="rId1"/>
  <headerFooter alignWithMargins="0"/>
  <rowBreaks count="2" manualBreakCount="2">
    <brk id="65" min="1" max="39" man="1"/>
    <brk id="151" min="1"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A457-EF19-4226-AA37-7E7D6C21976F}">
  <sheetPr>
    <tabColor rgb="FF7030A0"/>
  </sheetPr>
  <dimension ref="A1:B129"/>
  <sheetViews>
    <sheetView zoomScaleNormal="100" workbookViewId="0">
      <selection activeCell="W90" sqref="W90"/>
    </sheetView>
  </sheetViews>
  <sheetFormatPr defaultRowHeight="13"/>
  <cols>
    <col min="1" max="1" width="16.1796875" customWidth="1"/>
    <col min="2" max="2" width="8.81640625" customWidth="1"/>
  </cols>
  <sheetData>
    <row r="1" spans="1:2">
      <c r="A1" t="s">
        <v>158</v>
      </c>
      <c r="B1" t="s">
        <v>159</v>
      </c>
    </row>
    <row r="2" spans="1:2">
      <c r="A2" s="171" t="s">
        <v>153</v>
      </c>
      <c r="B2" s="171" t="s">
        <v>226</v>
      </c>
    </row>
    <row r="3" spans="1:2">
      <c r="A3" s="171" t="s">
        <v>170</v>
      </c>
      <c r="B3" s="171" t="s">
        <v>225</v>
      </c>
    </row>
    <row r="4" spans="1:2">
      <c r="A4" s="171" t="s">
        <v>410</v>
      </c>
      <c r="B4" s="171" t="s">
        <v>283</v>
      </c>
    </row>
    <row r="5" spans="1:2">
      <c r="A5" s="171" t="s">
        <v>157</v>
      </c>
      <c r="B5" s="171" t="s">
        <v>224</v>
      </c>
    </row>
    <row r="6" spans="1:2">
      <c r="A6" s="171" t="s">
        <v>409</v>
      </c>
      <c r="B6" s="171" t="s">
        <v>284</v>
      </c>
    </row>
    <row r="7" spans="1:2">
      <c r="A7" s="171" t="s">
        <v>408</v>
      </c>
      <c r="B7" s="171" t="s">
        <v>285</v>
      </c>
    </row>
    <row r="8" spans="1:2">
      <c r="A8" s="171" t="s">
        <v>407</v>
      </c>
      <c r="B8" s="171" t="s">
        <v>286</v>
      </c>
    </row>
    <row r="9" spans="1:2">
      <c r="A9" s="171" t="s">
        <v>169</v>
      </c>
      <c r="B9" s="171" t="s">
        <v>223</v>
      </c>
    </row>
    <row r="10" spans="1:2">
      <c r="A10" s="171" t="s">
        <v>406</v>
      </c>
      <c r="B10" s="171" t="s">
        <v>287</v>
      </c>
    </row>
    <row r="11" spans="1:2">
      <c r="A11" s="171" t="s">
        <v>405</v>
      </c>
      <c r="B11" s="171" t="s">
        <v>288</v>
      </c>
    </row>
    <row r="12" spans="1:2">
      <c r="A12" s="171" t="s">
        <v>404</v>
      </c>
      <c r="B12" s="171" t="s">
        <v>289</v>
      </c>
    </row>
    <row r="13" spans="1:2">
      <c r="A13" s="171" t="s">
        <v>403</v>
      </c>
      <c r="B13" s="171" t="s">
        <v>290</v>
      </c>
    </row>
    <row r="14" spans="1:2">
      <c r="A14" s="171" t="s">
        <v>402</v>
      </c>
      <c r="B14" s="171" t="s">
        <v>291</v>
      </c>
    </row>
    <row r="15" spans="1:2">
      <c r="A15" s="171" t="s">
        <v>401</v>
      </c>
      <c r="B15" s="171" t="s">
        <v>292</v>
      </c>
    </row>
    <row r="16" spans="1:2">
      <c r="A16" s="171" t="s">
        <v>400</v>
      </c>
      <c r="B16" s="171" t="s">
        <v>293</v>
      </c>
    </row>
    <row r="17" spans="1:2">
      <c r="A17" s="171" t="s">
        <v>156</v>
      </c>
      <c r="B17" s="171" t="s">
        <v>222</v>
      </c>
    </row>
    <row r="18" spans="1:2">
      <c r="A18" s="171" t="s">
        <v>399</v>
      </c>
      <c r="B18" s="171" t="s">
        <v>294</v>
      </c>
    </row>
    <row r="19" spans="1:2">
      <c r="A19" s="171" t="s">
        <v>398</v>
      </c>
      <c r="B19" s="171" t="s">
        <v>295</v>
      </c>
    </row>
    <row r="20" spans="1:2">
      <c r="A20" s="171" t="s">
        <v>397</v>
      </c>
      <c r="B20" s="171" t="s">
        <v>296</v>
      </c>
    </row>
    <row r="21" spans="1:2">
      <c r="A21" s="171" t="s">
        <v>396</v>
      </c>
      <c r="B21" s="171" t="s">
        <v>297</v>
      </c>
    </row>
    <row r="22" spans="1:2">
      <c r="A22" s="171" t="s">
        <v>395</v>
      </c>
      <c r="B22" s="171" t="s">
        <v>298</v>
      </c>
    </row>
    <row r="23" spans="1:2">
      <c r="A23" s="171" t="s">
        <v>394</v>
      </c>
      <c r="B23" s="171" t="s">
        <v>299</v>
      </c>
    </row>
    <row r="24" spans="1:2">
      <c r="A24" s="171" t="s">
        <v>393</v>
      </c>
      <c r="B24" s="171" t="s">
        <v>300</v>
      </c>
    </row>
    <row r="25" spans="1:2">
      <c r="A25" s="171" t="s">
        <v>392</v>
      </c>
      <c r="B25" s="171" t="s">
        <v>301</v>
      </c>
    </row>
    <row r="26" spans="1:2">
      <c r="A26" s="171" t="s">
        <v>391</v>
      </c>
      <c r="B26" s="171" t="s">
        <v>302</v>
      </c>
    </row>
    <row r="27" spans="1:2">
      <c r="A27" s="171" t="s">
        <v>390</v>
      </c>
      <c r="B27" s="171" t="s">
        <v>303</v>
      </c>
    </row>
    <row r="28" spans="1:2">
      <c r="A28" s="171" t="s">
        <v>389</v>
      </c>
      <c r="B28" s="171" t="s">
        <v>304</v>
      </c>
    </row>
    <row r="29" spans="1:2">
      <c r="A29" s="171" t="s">
        <v>388</v>
      </c>
      <c r="B29" s="171" t="s">
        <v>305</v>
      </c>
    </row>
    <row r="30" spans="1:2">
      <c r="A30" s="171" t="s">
        <v>387</v>
      </c>
      <c r="B30" s="171" t="s">
        <v>306</v>
      </c>
    </row>
    <row r="31" spans="1:2">
      <c r="A31" s="171" t="s">
        <v>386</v>
      </c>
      <c r="B31" s="171" t="s">
        <v>307</v>
      </c>
    </row>
    <row r="32" spans="1:2">
      <c r="A32" s="171" t="s">
        <v>385</v>
      </c>
      <c r="B32" s="171" t="s">
        <v>308</v>
      </c>
    </row>
    <row r="33" spans="1:2">
      <c r="A33" s="171" t="s">
        <v>155</v>
      </c>
      <c r="B33" s="171" t="s">
        <v>221</v>
      </c>
    </row>
    <row r="34" spans="1:2">
      <c r="A34" s="171" t="s">
        <v>165</v>
      </c>
      <c r="B34" s="171" t="s">
        <v>231</v>
      </c>
    </row>
    <row r="35" spans="1:2">
      <c r="A35" s="171" t="s">
        <v>164</v>
      </c>
      <c r="B35" s="171" t="s">
        <v>230</v>
      </c>
    </row>
    <row r="36" spans="1:2">
      <c r="A36" s="171" t="s">
        <v>384</v>
      </c>
      <c r="B36" s="171" t="s">
        <v>309</v>
      </c>
    </row>
    <row r="37" spans="1:2">
      <c r="A37" s="171" t="s">
        <v>163</v>
      </c>
      <c r="B37" s="171" t="s">
        <v>229</v>
      </c>
    </row>
    <row r="38" spans="1:2">
      <c r="A38" s="171" t="s">
        <v>383</v>
      </c>
      <c r="B38" s="171" t="s">
        <v>310</v>
      </c>
    </row>
    <row r="39" spans="1:2">
      <c r="A39" s="171" t="s">
        <v>382</v>
      </c>
      <c r="B39" s="171" t="s">
        <v>311</v>
      </c>
    </row>
    <row r="40" spans="1:2">
      <c r="A40" s="171" t="s">
        <v>381</v>
      </c>
      <c r="B40" s="171" t="s">
        <v>312</v>
      </c>
    </row>
    <row r="41" spans="1:2">
      <c r="A41" s="171" t="s">
        <v>162</v>
      </c>
      <c r="B41" s="171" t="s">
        <v>228</v>
      </c>
    </row>
    <row r="42" spans="1:2">
      <c r="A42" s="171" t="s">
        <v>380</v>
      </c>
      <c r="B42" s="171" t="s">
        <v>313</v>
      </c>
    </row>
    <row r="43" spans="1:2">
      <c r="A43" s="171" t="s">
        <v>379</v>
      </c>
      <c r="B43" s="171" t="s">
        <v>314</v>
      </c>
    </row>
    <row r="44" spans="1:2">
      <c r="A44" s="171" t="s">
        <v>378</v>
      </c>
      <c r="B44" s="171" t="s">
        <v>315</v>
      </c>
    </row>
    <row r="45" spans="1:2">
      <c r="A45" s="171" t="s">
        <v>152</v>
      </c>
      <c r="B45" s="171" t="s">
        <v>316</v>
      </c>
    </row>
    <row r="46" spans="1:2">
      <c r="A46" s="171" t="s">
        <v>377</v>
      </c>
      <c r="B46" s="171" t="s">
        <v>317</v>
      </c>
    </row>
    <row r="47" spans="1:2">
      <c r="A47" s="171" t="s">
        <v>376</v>
      </c>
      <c r="B47" s="171" t="s">
        <v>318</v>
      </c>
    </row>
    <row r="48" spans="1:2">
      <c r="A48" s="171" t="s">
        <v>375</v>
      </c>
      <c r="B48" s="171" t="s">
        <v>319</v>
      </c>
    </row>
    <row r="49" spans="1:2">
      <c r="A49" s="171" t="s">
        <v>161</v>
      </c>
      <c r="B49" s="171" t="s">
        <v>227</v>
      </c>
    </row>
    <row r="50" spans="1:2">
      <c r="A50" s="171" t="s">
        <v>168</v>
      </c>
      <c r="B50" s="171" t="s">
        <v>235</v>
      </c>
    </row>
    <row r="51" spans="1:2">
      <c r="A51" s="171" t="s">
        <v>171</v>
      </c>
      <c r="B51" s="171" t="s">
        <v>234</v>
      </c>
    </row>
    <row r="52" spans="1:2">
      <c r="A52" s="171" t="s">
        <v>374</v>
      </c>
      <c r="B52" s="171" t="s">
        <v>320</v>
      </c>
    </row>
    <row r="53" spans="1:2">
      <c r="A53" s="171" t="s">
        <v>167</v>
      </c>
      <c r="B53" s="171" t="s">
        <v>233</v>
      </c>
    </row>
    <row r="54" spans="1:2">
      <c r="A54" s="171" t="s">
        <v>373</v>
      </c>
      <c r="B54" s="171" t="s">
        <v>321</v>
      </c>
    </row>
    <row r="55" spans="1:2">
      <c r="A55" s="171" t="s">
        <v>372</v>
      </c>
      <c r="B55" s="171" t="s">
        <v>322</v>
      </c>
    </row>
    <row r="56" spans="1:2">
      <c r="A56" s="171" t="s">
        <v>371</v>
      </c>
      <c r="B56" s="171" t="s">
        <v>323</v>
      </c>
    </row>
    <row r="57" spans="1:2">
      <c r="A57" s="171" t="s">
        <v>166</v>
      </c>
      <c r="B57" s="171" t="s">
        <v>232</v>
      </c>
    </row>
    <row r="58" spans="1:2">
      <c r="A58" s="171" t="s">
        <v>174</v>
      </c>
      <c r="B58" s="171" t="s">
        <v>238</v>
      </c>
    </row>
    <row r="59" spans="1:2">
      <c r="A59" s="171" t="s">
        <v>173</v>
      </c>
      <c r="B59" s="171" t="s">
        <v>237</v>
      </c>
    </row>
    <row r="60" spans="1:2">
      <c r="A60" s="171" t="s">
        <v>370</v>
      </c>
      <c r="B60" s="171" t="s">
        <v>324</v>
      </c>
    </row>
    <row r="61" spans="1:2">
      <c r="A61" s="171" t="s">
        <v>172</v>
      </c>
      <c r="B61" s="171" t="s">
        <v>236</v>
      </c>
    </row>
    <row r="62" spans="1:2">
      <c r="A62" s="171" t="s">
        <v>176</v>
      </c>
      <c r="B62" s="171" t="s">
        <v>240</v>
      </c>
    </row>
    <row r="63" spans="1:2">
      <c r="A63" s="171" t="s">
        <v>175</v>
      </c>
      <c r="B63" s="171" t="s">
        <v>239</v>
      </c>
    </row>
    <row r="64" spans="1:2">
      <c r="A64" s="171" t="s">
        <v>177</v>
      </c>
      <c r="B64" s="171" t="s">
        <v>241</v>
      </c>
    </row>
    <row r="65" spans="1:2">
      <c r="A65" s="171" t="s">
        <v>154</v>
      </c>
      <c r="B65" s="171" t="s">
        <v>160</v>
      </c>
    </row>
    <row r="66" spans="1:2">
      <c r="A66" s="171" t="s">
        <v>190</v>
      </c>
      <c r="B66" s="171" t="s">
        <v>247</v>
      </c>
    </row>
    <row r="67" spans="1:2">
      <c r="A67" s="171" t="s">
        <v>189</v>
      </c>
      <c r="B67" s="171" t="s">
        <v>246</v>
      </c>
    </row>
    <row r="68" spans="1:2">
      <c r="A68" s="171" t="s">
        <v>369</v>
      </c>
      <c r="B68" s="171" t="s">
        <v>325</v>
      </c>
    </row>
    <row r="69" spans="1:2">
      <c r="A69" s="171" t="s">
        <v>188</v>
      </c>
      <c r="B69" s="171" t="s">
        <v>245</v>
      </c>
    </row>
    <row r="70" spans="1:2">
      <c r="A70" s="171" t="s">
        <v>368</v>
      </c>
      <c r="B70" s="171" t="s">
        <v>326</v>
      </c>
    </row>
    <row r="71" spans="1:2">
      <c r="A71" s="171" t="s">
        <v>367</v>
      </c>
      <c r="B71" s="171" t="s">
        <v>327</v>
      </c>
    </row>
    <row r="72" spans="1:2">
      <c r="A72" s="171" t="s">
        <v>366</v>
      </c>
      <c r="B72" s="171" t="s">
        <v>328</v>
      </c>
    </row>
    <row r="73" spans="1:2">
      <c r="A73" s="171" t="s">
        <v>187</v>
      </c>
      <c r="B73" s="171" t="s">
        <v>244</v>
      </c>
    </row>
    <row r="74" spans="1:2">
      <c r="A74" s="171" t="s">
        <v>365</v>
      </c>
      <c r="B74" s="171" t="s">
        <v>329</v>
      </c>
    </row>
    <row r="75" spans="1:2">
      <c r="A75" s="171" t="s">
        <v>364</v>
      </c>
      <c r="B75" s="171" t="s">
        <v>330</v>
      </c>
    </row>
    <row r="76" spans="1:2">
      <c r="A76" s="171" t="s">
        <v>363</v>
      </c>
      <c r="B76" s="171" t="s">
        <v>331</v>
      </c>
    </row>
    <row r="77" spans="1:2">
      <c r="A77" s="171" t="s">
        <v>362</v>
      </c>
      <c r="B77" s="171" t="s">
        <v>332</v>
      </c>
    </row>
    <row r="78" spans="1:2">
      <c r="A78" s="171" t="s">
        <v>361</v>
      </c>
      <c r="B78" s="171" t="s">
        <v>333</v>
      </c>
    </row>
    <row r="79" spans="1:2">
      <c r="A79" s="171" t="s">
        <v>360</v>
      </c>
      <c r="B79" s="171" t="s">
        <v>334</v>
      </c>
    </row>
    <row r="80" spans="1:2">
      <c r="A80" s="171" t="s">
        <v>359</v>
      </c>
      <c r="B80" s="171" t="s">
        <v>335</v>
      </c>
    </row>
    <row r="81" spans="1:2">
      <c r="A81" s="171" t="s">
        <v>186</v>
      </c>
      <c r="B81" s="171" t="s">
        <v>243</v>
      </c>
    </row>
    <row r="82" spans="1:2">
      <c r="A82" s="171" t="s">
        <v>194</v>
      </c>
      <c r="B82" s="171" t="s">
        <v>251</v>
      </c>
    </row>
    <row r="83" spans="1:2">
      <c r="A83" s="171" t="s">
        <v>193</v>
      </c>
      <c r="B83" s="171" t="s">
        <v>250</v>
      </c>
    </row>
    <row r="84" spans="1:2">
      <c r="A84" s="171" t="s">
        <v>358</v>
      </c>
      <c r="B84" s="171" t="s">
        <v>336</v>
      </c>
    </row>
    <row r="85" spans="1:2">
      <c r="A85" s="171" t="s">
        <v>192</v>
      </c>
      <c r="B85" s="171" t="s">
        <v>249</v>
      </c>
    </row>
    <row r="86" spans="1:2">
      <c r="A86" s="171" t="s">
        <v>357</v>
      </c>
      <c r="B86" s="171" t="s">
        <v>337</v>
      </c>
    </row>
    <row r="87" spans="1:2">
      <c r="A87" s="171" t="s">
        <v>356</v>
      </c>
      <c r="B87" s="171" t="s">
        <v>338</v>
      </c>
    </row>
    <row r="88" spans="1:2">
      <c r="A88" s="171" t="s">
        <v>355</v>
      </c>
      <c r="B88" s="171" t="s">
        <v>339</v>
      </c>
    </row>
    <row r="89" spans="1:2">
      <c r="A89" s="171" t="s">
        <v>191</v>
      </c>
      <c r="B89" s="171" t="s">
        <v>248</v>
      </c>
    </row>
    <row r="90" spans="1:2">
      <c r="A90" s="171" t="s">
        <v>197</v>
      </c>
      <c r="B90" s="171" t="s">
        <v>254</v>
      </c>
    </row>
    <row r="91" spans="1:2">
      <c r="A91" s="171" t="s">
        <v>196</v>
      </c>
      <c r="B91" s="171" t="s">
        <v>253</v>
      </c>
    </row>
    <row r="92" spans="1:2">
      <c r="A92" s="171" t="s">
        <v>354</v>
      </c>
      <c r="B92" s="171" t="s">
        <v>340</v>
      </c>
    </row>
    <row r="93" spans="1:2">
      <c r="A93" s="171" t="s">
        <v>195</v>
      </c>
      <c r="B93" s="171" t="s">
        <v>252</v>
      </c>
    </row>
    <row r="94" spans="1:2">
      <c r="A94" s="171" t="s">
        <v>199</v>
      </c>
      <c r="B94" s="171" t="s">
        <v>256</v>
      </c>
    </row>
    <row r="95" spans="1:2">
      <c r="A95" s="171" t="s">
        <v>198</v>
      </c>
      <c r="B95" s="171" t="s">
        <v>255</v>
      </c>
    </row>
    <row r="96" spans="1:2">
      <c r="A96" s="171" t="s">
        <v>200</v>
      </c>
      <c r="B96" s="171" t="s">
        <v>257</v>
      </c>
    </row>
    <row r="97" spans="1:2">
      <c r="A97" s="171" t="s">
        <v>178</v>
      </c>
      <c r="B97" s="171" t="s">
        <v>242</v>
      </c>
    </row>
    <row r="98" spans="1:2">
      <c r="A98" s="171" t="s">
        <v>204</v>
      </c>
      <c r="B98" s="171" t="s">
        <v>262</v>
      </c>
    </row>
    <row r="99" spans="1:2">
      <c r="A99" s="171" t="s">
        <v>203</v>
      </c>
      <c r="B99" s="171" t="s">
        <v>261</v>
      </c>
    </row>
    <row r="100" spans="1:2">
      <c r="A100" s="171" t="s">
        <v>353</v>
      </c>
      <c r="B100" s="171" t="s">
        <v>341</v>
      </c>
    </row>
    <row r="101" spans="1:2">
      <c r="A101" s="171" t="s">
        <v>202</v>
      </c>
      <c r="B101" s="171" t="s">
        <v>260</v>
      </c>
    </row>
    <row r="102" spans="1:2">
      <c r="A102" s="171" t="s">
        <v>352</v>
      </c>
      <c r="B102" s="171" t="s">
        <v>342</v>
      </c>
    </row>
    <row r="103" spans="1:2">
      <c r="A103" s="171" t="s">
        <v>351</v>
      </c>
      <c r="B103" s="171" t="s">
        <v>343</v>
      </c>
    </row>
    <row r="104" spans="1:2">
      <c r="A104" s="171" t="s">
        <v>350</v>
      </c>
      <c r="B104" s="171" t="s">
        <v>344</v>
      </c>
    </row>
    <row r="105" spans="1:2">
      <c r="A105" s="171" t="s">
        <v>201</v>
      </c>
      <c r="B105" s="171" t="s">
        <v>259</v>
      </c>
    </row>
    <row r="106" spans="1:2">
      <c r="A106" s="171" t="s">
        <v>207</v>
      </c>
      <c r="B106" s="171" t="s">
        <v>265</v>
      </c>
    </row>
    <row r="107" spans="1:2">
      <c r="A107" s="171" t="s">
        <v>206</v>
      </c>
      <c r="B107" s="171" t="s">
        <v>264</v>
      </c>
    </row>
    <row r="108" spans="1:2">
      <c r="A108" s="171" t="s">
        <v>349</v>
      </c>
      <c r="B108" s="171" t="s">
        <v>345</v>
      </c>
    </row>
    <row r="109" spans="1:2">
      <c r="A109" s="171" t="s">
        <v>205</v>
      </c>
      <c r="B109" s="171" t="s">
        <v>263</v>
      </c>
    </row>
    <row r="110" spans="1:2">
      <c r="A110" s="171" t="s">
        <v>209</v>
      </c>
      <c r="B110" s="171" t="s">
        <v>267</v>
      </c>
    </row>
    <row r="111" spans="1:2">
      <c r="A111" s="171" t="s">
        <v>208</v>
      </c>
      <c r="B111" s="171" t="s">
        <v>266</v>
      </c>
    </row>
    <row r="112" spans="1:2">
      <c r="A112" s="171" t="s">
        <v>210</v>
      </c>
      <c r="B112" s="171" t="s">
        <v>268</v>
      </c>
    </row>
    <row r="113" spans="1:2">
      <c r="A113" s="171" t="s">
        <v>179</v>
      </c>
      <c r="B113" s="171" t="s">
        <v>258</v>
      </c>
    </row>
    <row r="114" spans="1:2">
      <c r="A114" s="171" t="s">
        <v>213</v>
      </c>
      <c r="B114" s="171" t="s">
        <v>272</v>
      </c>
    </row>
    <row r="115" spans="1:2">
      <c r="A115" s="171" t="s">
        <v>212</v>
      </c>
      <c r="B115" s="171" t="s">
        <v>271</v>
      </c>
    </row>
    <row r="116" spans="1:2">
      <c r="A116" s="171" t="s">
        <v>348</v>
      </c>
      <c r="B116" s="171" t="s">
        <v>346</v>
      </c>
    </row>
    <row r="117" spans="1:2">
      <c r="A117" s="171" t="s">
        <v>211</v>
      </c>
      <c r="B117" s="171" t="s">
        <v>270</v>
      </c>
    </row>
    <row r="118" spans="1:2">
      <c r="A118" s="171" t="s">
        <v>215</v>
      </c>
      <c r="B118" s="171" t="s">
        <v>274</v>
      </c>
    </row>
    <row r="119" spans="1:2">
      <c r="A119" s="171" t="s">
        <v>214</v>
      </c>
      <c r="B119" s="171" t="s">
        <v>273</v>
      </c>
    </row>
    <row r="120" spans="1:2">
      <c r="A120" s="171" t="s">
        <v>216</v>
      </c>
      <c r="B120" s="171" t="s">
        <v>275</v>
      </c>
    </row>
    <row r="121" spans="1:2">
      <c r="A121" s="171" t="s">
        <v>180</v>
      </c>
      <c r="B121" s="171" t="s">
        <v>269</v>
      </c>
    </row>
    <row r="122" spans="1:2">
      <c r="A122" s="171" t="s">
        <v>218</v>
      </c>
      <c r="B122" s="171" t="s">
        <v>278</v>
      </c>
    </row>
    <row r="123" spans="1:2">
      <c r="A123" s="171" t="s">
        <v>217</v>
      </c>
      <c r="B123" s="171" t="s">
        <v>277</v>
      </c>
    </row>
    <row r="124" spans="1:2">
      <c r="A124" s="171" t="s">
        <v>219</v>
      </c>
      <c r="B124" s="171" t="s">
        <v>279</v>
      </c>
    </row>
    <row r="125" spans="1:2">
      <c r="A125" s="171" t="s">
        <v>181</v>
      </c>
      <c r="B125" s="171" t="s">
        <v>276</v>
      </c>
    </row>
    <row r="126" spans="1:2">
      <c r="A126" s="171" t="s">
        <v>220</v>
      </c>
      <c r="B126" s="171" t="s">
        <v>281</v>
      </c>
    </row>
    <row r="127" spans="1:2">
      <c r="A127" s="171" t="s">
        <v>182</v>
      </c>
      <c r="B127" s="171" t="s">
        <v>280</v>
      </c>
    </row>
    <row r="128" spans="1:2">
      <c r="A128" s="171" t="s">
        <v>183</v>
      </c>
      <c r="B128" s="171" t="s">
        <v>282</v>
      </c>
    </row>
    <row r="129" spans="1:2">
      <c r="A129" s="171" t="s">
        <v>347</v>
      </c>
      <c r="B129" s="171" t="s">
        <v>184</v>
      </c>
    </row>
  </sheetData>
  <phoneticPr fontId="3"/>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C04FF-9EAE-4191-8D6C-3C7BECF43389}">
  <sheetPr>
    <tabColor rgb="FF7030A0"/>
    <pageSetUpPr fitToPage="1"/>
  </sheetPr>
  <dimension ref="B1:BJ1818"/>
  <sheetViews>
    <sheetView showGridLines="0" view="pageBreakPreview" zoomScale="55" zoomScaleNormal="70" zoomScaleSheetLayoutView="55" workbookViewId="0">
      <selection activeCell="D48" sqref="D48:F49"/>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221" t="s">
        <v>17</v>
      </c>
      <c r="C2" s="221"/>
      <c r="D2" s="221"/>
      <c r="E2" s="221"/>
      <c r="F2" s="221"/>
      <c r="G2" s="221"/>
      <c r="H2" s="222" t="s">
        <v>150</v>
      </c>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4" t="s">
        <v>151</v>
      </c>
      <c r="AK2" s="224"/>
      <c r="AL2" s="224"/>
      <c r="AM2" s="224"/>
      <c r="AN2" s="224"/>
      <c r="AO2" s="224"/>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225" t="s">
        <v>22</v>
      </c>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7"/>
    </row>
    <row r="5" spans="2:57" s="34" customFormat="1" ht="17" customHeight="1">
      <c r="B5" s="228" t="s">
        <v>416</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30"/>
    </row>
    <row r="6" spans="2:57" s="34" customFormat="1" ht="17" customHeight="1">
      <c r="B6" s="231"/>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3"/>
    </row>
    <row r="7" spans="2:57" s="34" customFormat="1" ht="17" customHeight="1">
      <c r="B7" s="23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3"/>
    </row>
    <row r="8" spans="2:57" s="34" customFormat="1" ht="17" customHeight="1" thickBot="1">
      <c r="B8" s="234"/>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6"/>
    </row>
    <row r="9" spans="2:57" ht="22.25" customHeight="1">
      <c r="B9" s="5"/>
      <c r="C9" s="33"/>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13" t="s">
        <v>141</v>
      </c>
      <c r="E11" s="214"/>
      <c r="F11" s="215"/>
      <c r="G11" s="39"/>
      <c r="H11" s="40"/>
      <c r="I11" s="40"/>
      <c r="J11" s="104">
        <v>1</v>
      </c>
      <c r="K11" s="104">
        <v>2</v>
      </c>
      <c r="L11" s="61">
        <v>3</v>
      </c>
      <c r="M11" s="61">
        <v>4</v>
      </c>
      <c r="N11" s="61">
        <v>5</v>
      </c>
      <c r="O11" s="61">
        <v>6</v>
      </c>
      <c r="P11" s="61">
        <v>7</v>
      </c>
      <c r="Q11" s="61">
        <v>8</v>
      </c>
      <c r="R11" s="61">
        <v>9</v>
      </c>
      <c r="S11" s="61">
        <v>10</v>
      </c>
      <c r="T11" s="104">
        <v>11</v>
      </c>
      <c r="U11" s="104">
        <v>12</v>
      </c>
      <c r="V11" s="61">
        <v>13</v>
      </c>
      <c r="W11" s="61">
        <v>14</v>
      </c>
      <c r="X11" s="61">
        <v>15</v>
      </c>
      <c r="Y11" s="61">
        <v>16</v>
      </c>
      <c r="Z11" s="61">
        <v>17</v>
      </c>
      <c r="AA11" s="61">
        <v>18</v>
      </c>
      <c r="AB11" s="61">
        <v>19</v>
      </c>
      <c r="AC11" s="61">
        <v>20</v>
      </c>
      <c r="AD11" s="104">
        <v>21</v>
      </c>
      <c r="AE11" s="104">
        <v>22</v>
      </c>
      <c r="AF11" s="61">
        <v>23</v>
      </c>
      <c r="AG11" s="61">
        <v>24</v>
      </c>
      <c r="AH11" s="61">
        <v>25</v>
      </c>
      <c r="AI11" s="61">
        <v>26</v>
      </c>
      <c r="AJ11" s="61">
        <v>27</v>
      </c>
      <c r="AK11" s="61">
        <v>28</v>
      </c>
      <c r="AL11" s="61">
        <v>29</v>
      </c>
      <c r="AM11" s="61">
        <v>30</v>
      </c>
      <c r="AN11" s="104">
        <v>31</v>
      </c>
      <c r="AO11" s="104">
        <v>32</v>
      </c>
      <c r="AQ11" s="116"/>
      <c r="AS11" s="115"/>
    </row>
    <row r="12" spans="2:57" s="37" customFormat="1" ht="22.5" customHeight="1" thickTop="1" thickBot="1">
      <c r="B12" s="246" t="s">
        <v>38</v>
      </c>
      <c r="C12" s="38"/>
      <c r="D12" s="213" t="s">
        <v>0</v>
      </c>
      <c r="E12" s="214"/>
      <c r="F12" s="215"/>
      <c r="G12" s="39" t="s">
        <v>1</v>
      </c>
      <c r="H12" s="40" t="s">
        <v>415</v>
      </c>
      <c r="I12" s="40" t="s">
        <v>141</v>
      </c>
      <c r="J12" s="104">
        <v>1</v>
      </c>
      <c r="K12" s="104">
        <v>2</v>
      </c>
      <c r="L12" s="61">
        <v>3</v>
      </c>
      <c r="M12" s="61">
        <v>4</v>
      </c>
      <c r="N12" s="61">
        <v>5</v>
      </c>
      <c r="O12" s="61">
        <v>6</v>
      </c>
      <c r="P12" s="61">
        <v>7</v>
      </c>
      <c r="Q12" s="61">
        <v>8</v>
      </c>
      <c r="R12" s="61">
        <v>9</v>
      </c>
      <c r="S12" s="61">
        <v>10</v>
      </c>
      <c r="T12" s="139"/>
      <c r="U12" s="139"/>
      <c r="V12" s="139"/>
      <c r="W12" s="139"/>
      <c r="X12" s="139"/>
      <c r="Y12" s="139"/>
      <c r="Z12" s="139"/>
      <c r="AA12" s="139"/>
      <c r="AB12" s="139"/>
      <c r="AC12" s="139"/>
      <c r="AD12" s="139"/>
      <c r="AE12" s="139"/>
      <c r="AF12" s="139"/>
      <c r="AG12" s="139"/>
      <c r="AH12" s="139"/>
      <c r="AI12" s="139"/>
      <c r="AJ12" s="139"/>
      <c r="AK12" s="139"/>
      <c r="AL12" s="139"/>
      <c r="AM12" s="139"/>
      <c r="AN12" s="139"/>
      <c r="AO12" s="139"/>
      <c r="AQ12" s="116"/>
      <c r="AS12" s="115"/>
    </row>
    <row r="13" spans="2:57" s="37" customFormat="1" ht="34" customHeight="1" thickTop="1">
      <c r="B13" s="247"/>
      <c r="C13" s="201"/>
      <c r="D13" s="216" t="s">
        <v>103</v>
      </c>
      <c r="E13" s="217"/>
      <c r="F13" s="218"/>
      <c r="G13" s="219">
        <v>10</v>
      </c>
      <c r="H13" s="220" t="s">
        <v>453</v>
      </c>
      <c r="I13" s="220" t="str">
        <f>VLOOKUP(H13,'曜日表 (サンプル)'!$A:$B,2,FALSE)</f>
        <v>0110101</v>
      </c>
      <c r="J13" s="107">
        <v>45031</v>
      </c>
      <c r="K13" s="42" cm="1">
        <f t="array" aca="1" ref="K13" ca="1">IF(J13="","",WORKDAY.INTL(J13,1,INDIRECT("I13"),'除外日リスト (サンプル)'!$B$7:$B$106))</f>
        <v>45033</v>
      </c>
      <c r="L13" s="42" cm="1">
        <f t="array" aca="1" ref="L13" ca="1">IF(K13="","",WORKDAY.INTL(K13,1,INDIRECT("I13"),'除外日リスト (サンプル)'!$B$7:$B$106))</f>
        <v>45036</v>
      </c>
      <c r="M13" s="42" cm="1">
        <f t="array" aca="1" ref="M13" ca="1">IF(L13="","",WORKDAY.INTL(L13,1,INDIRECT("I13"),'除外日リスト (サンプル)'!$B$7:$B$106))</f>
        <v>45038</v>
      </c>
      <c r="N13" s="42" cm="1">
        <f t="array" aca="1" ref="N13" ca="1">IF(M13="","",WORKDAY.INTL(M13,1,INDIRECT("I13"),'除外日リスト (サンプル)'!$B$7:$B$106))</f>
        <v>45040</v>
      </c>
      <c r="O13" s="42" cm="1">
        <f t="array" aca="1" ref="O13" ca="1">IF(N13="","",WORKDAY.INTL(N13,1,INDIRECT("I13"),'除外日リスト (サンプル)'!$B$7:$B$106))</f>
        <v>45043</v>
      </c>
      <c r="P13" s="42" cm="1">
        <f t="array" aca="1" ref="P13" ca="1">IF(O13="","",WORKDAY.INTL(O13,1,INDIRECT("I13"),'除外日リスト (サンプル)'!$B$7:$B$106))</f>
        <v>45045</v>
      </c>
      <c r="Q13" s="42" cm="1">
        <f t="array" aca="1" ref="Q13" ca="1">IF(P13="","",WORKDAY.INTL(P13,1,INDIRECT("I13"),'除外日リスト (サンプル)'!$B$7:$B$106))</f>
        <v>45047</v>
      </c>
      <c r="R13" s="42" cm="1">
        <f t="array" aca="1" ref="R13" ca="1">IF(Q13="","",WORKDAY.INTL(Q13,1,INDIRECT("I13"),'除外日リスト (サンプル)'!$B$7:$B$106))</f>
        <v>45050</v>
      </c>
      <c r="S13" s="42" cm="1">
        <f t="array" aca="1" ref="S13" ca="1">IF(R13="","",WORKDAY.INTL(R13,1,INDIRECT("I13"),'除外日リスト (サンプル)'!$B$7:$B$106))</f>
        <v>45052</v>
      </c>
      <c r="T13" s="78" t="s">
        <v>100</v>
      </c>
      <c r="U13" s="68"/>
      <c r="V13" s="68"/>
    </row>
    <row r="14" spans="2:57" s="37" customFormat="1" ht="22.5" customHeight="1">
      <c r="B14" s="247"/>
      <c r="C14" s="201"/>
      <c r="D14" s="205"/>
      <c r="E14" s="206"/>
      <c r="F14" s="207"/>
      <c r="G14" s="209"/>
      <c r="H14" s="210"/>
      <c r="I14" s="210"/>
      <c r="J14" s="106" t="str">
        <f>IF(J13="","",TEXT(J13,"aaa"))</f>
        <v>土</v>
      </c>
      <c r="K14" s="73" t="str">
        <f ca="1">IF(K13="","",TEXT(K13,"aaa"))</f>
        <v>月</v>
      </c>
      <c r="L14" s="73" t="str">
        <f t="shared" ref="L14:S14" ca="1" si="0">IF(L13="","",TEXT(L13,"aaa"))</f>
        <v>木</v>
      </c>
      <c r="M14" s="73" t="str">
        <f t="shared" ca="1" si="0"/>
        <v>土</v>
      </c>
      <c r="N14" s="73" t="str">
        <f t="shared" ca="1" si="0"/>
        <v>月</v>
      </c>
      <c r="O14" s="73" t="str">
        <f t="shared" ca="1" si="0"/>
        <v>木</v>
      </c>
      <c r="P14" s="73" t="str">
        <f t="shared" ca="1" si="0"/>
        <v>土</v>
      </c>
      <c r="Q14" s="73" t="str">
        <f t="shared" ca="1" si="0"/>
        <v>月</v>
      </c>
      <c r="R14" s="73" t="str">
        <f t="shared" ca="1" si="0"/>
        <v>木</v>
      </c>
      <c r="S14" s="73" t="str">
        <f t="shared" ca="1" si="0"/>
        <v>土</v>
      </c>
      <c r="T14" s="70" t="s">
        <v>42</v>
      </c>
      <c r="U14" s="68"/>
      <c r="V14" s="68"/>
    </row>
    <row r="15" spans="2:57" s="37" customFormat="1" ht="34" customHeight="1">
      <c r="B15" s="247"/>
      <c r="C15" s="201"/>
      <c r="D15" s="216" t="s">
        <v>104</v>
      </c>
      <c r="E15" s="217"/>
      <c r="F15" s="218"/>
      <c r="G15" s="219">
        <v>5</v>
      </c>
      <c r="H15" s="243" t="s">
        <v>453</v>
      </c>
      <c r="I15" s="210" t="str">
        <f>VLOOKUP(H15,'曜日表 (サンプル)'!$A:$B,2,FALSE)</f>
        <v>0110101</v>
      </c>
      <c r="J15" s="107">
        <v>45054</v>
      </c>
      <c r="K15" s="42" cm="1">
        <f t="array" aca="1" ref="K15" ca="1">IF(J15="","",WORKDAY.INTL(J15,1,INDIRECT("I15"),'除外日リスト (サンプル)'!$B$7:$B$106))</f>
        <v>45057</v>
      </c>
      <c r="L15" s="42" cm="1">
        <f t="array" aca="1" ref="L15" ca="1">IF(K15="","",WORKDAY.INTL(K15,1,INDIRECT("I15"),'除外日リスト (サンプル)'!$B$7:$B$106))</f>
        <v>45059</v>
      </c>
      <c r="M15" s="42" cm="1">
        <f t="array" aca="1" ref="M15" ca="1">IF(L15="","",WORKDAY.INTL(L15,1,INDIRECT("I15"),'除外日リスト (サンプル)'!$B$7:$B$106))</f>
        <v>45061</v>
      </c>
      <c r="N15" s="42" cm="1">
        <f t="array" aca="1" ref="N15" ca="1">IF(M15="","",WORKDAY.INTL(M15,1,INDIRECT("I15"),'除外日リスト (サンプル)'!$B$7:$B$106))</f>
        <v>45064</v>
      </c>
      <c r="O15" s="78" t="s">
        <v>101</v>
      </c>
      <c r="P15" s="68"/>
      <c r="Q15" s="68"/>
    </row>
    <row r="16" spans="2:57" s="36" customFormat="1" ht="22.5" customHeight="1" thickBot="1">
      <c r="B16" s="247"/>
      <c r="C16" s="201"/>
      <c r="D16" s="205"/>
      <c r="E16" s="206"/>
      <c r="F16" s="207"/>
      <c r="G16" s="209"/>
      <c r="H16" s="244"/>
      <c r="I16" s="245"/>
      <c r="J16" s="106" t="str">
        <f>IF(J15="","",TEXT(J15,"aaa"))</f>
        <v>月</v>
      </c>
      <c r="K16" s="73" t="str">
        <f ca="1">IF(K15="","",TEXT(K15,"aaa"))</f>
        <v>木</v>
      </c>
      <c r="L16" s="73" t="str">
        <f t="shared" ref="L16:N16" ca="1" si="1">IF(L15="","",TEXT(L15,"aaa"))</f>
        <v>土</v>
      </c>
      <c r="M16" s="73" t="str">
        <f t="shared" ca="1" si="1"/>
        <v>月</v>
      </c>
      <c r="N16" s="73" t="str">
        <f t="shared" ca="1" si="1"/>
        <v>木</v>
      </c>
      <c r="O16" s="70" t="s">
        <v>41</v>
      </c>
      <c r="P16" s="68"/>
      <c r="Q16" s="68"/>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247"/>
      <c r="C17" s="201"/>
      <c r="D17" s="213" t="s">
        <v>0</v>
      </c>
      <c r="E17" s="214"/>
      <c r="F17" s="215"/>
      <c r="G17" s="39" t="s">
        <v>1</v>
      </c>
      <c r="H17" s="177" t="s">
        <v>23</v>
      </c>
      <c r="I17" s="177" t="s">
        <v>141</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247"/>
      <c r="C18" s="201"/>
      <c r="D18" s="239" t="s">
        <v>102</v>
      </c>
      <c r="E18" s="240"/>
      <c r="F18" s="241"/>
      <c r="G18" s="242" t="s">
        <v>4</v>
      </c>
      <c r="H18" s="237" t="s">
        <v>453</v>
      </c>
      <c r="I18" s="220" t="str">
        <f>VLOOKUP(H18,'曜日表 (サンプル)'!$A:$B,2,FALSE)</f>
        <v>0110101</v>
      </c>
      <c r="J18" s="107">
        <v>45066</v>
      </c>
      <c r="K18" s="42" cm="1">
        <f t="array" aca="1" ref="K18" ca="1">IF(J18="","",WORKDAY.INTL(J18,1,INDIRECT("I18"),'除外日リスト (サンプル)'!$B$7:$B$106))</f>
        <v>45068</v>
      </c>
      <c r="L18" s="42" cm="1">
        <f t="array" aca="1" ref="L18" ca="1">IF(K18="","",WORKDAY.INTL(K18,1,INDIRECT("I18"),'除外日リスト (サンプル)'!$B$7:$B$106))</f>
        <v>45071</v>
      </c>
      <c r="M18" s="42" cm="1">
        <f t="array" aca="1" ref="M18" ca="1">IF(L18="","",WORKDAY.INTL(L18,1,INDIRECT("I18"),'除外日リスト (サンプル)'!$B$7:$B$106))</f>
        <v>45073</v>
      </c>
      <c r="N18" s="42" cm="1">
        <f t="array" aca="1" ref="N18" ca="1">IF(M18="","",WORKDAY.INTL(M18,1,INDIRECT("I18"),'除外日リスト (サンプル)'!$B$7:$B$106))</f>
        <v>45075</v>
      </c>
      <c r="O18" s="42" cm="1">
        <f t="array" aca="1" ref="O18" ca="1">IF(N18="","",WORKDAY.INTL(N18,1,INDIRECT("I18"),'除外日リスト (サンプル)'!$B$7:$B$106))</f>
        <v>45078</v>
      </c>
      <c r="P18" s="42" cm="1">
        <f t="array" aca="1" ref="P18" ca="1">IF(O18="","",WORKDAY.INTL(O18,1,INDIRECT("I18"),'除外日リスト (サンプル)'!$B$7:$B$106))</f>
        <v>45080</v>
      </c>
      <c r="Q18" s="42" cm="1">
        <f t="array" aca="1" ref="Q18" ca="1">IF(P18="","",WORKDAY.INTL(P18,1,INDIRECT("I18"),'除外日リスト (サンプル)'!$B$7:$B$106))</f>
        <v>45082</v>
      </c>
      <c r="R18" s="42" cm="1">
        <f t="array" aca="1" ref="R18" ca="1">IF(Q18="","",WORKDAY.INTL(Q18,1,INDIRECT("I18"),'除外日リスト (サンプル)'!$B$7:$B$106))</f>
        <v>45085</v>
      </c>
      <c r="S18" s="42" cm="1">
        <f t="array" aca="1" ref="S18" ca="1">IF(R18="","",WORKDAY.INTL(R18,1,INDIRECT("I18"),'除外日リスト (サンプル)'!$B$7:$B$106))</f>
        <v>45087</v>
      </c>
      <c r="T18" s="42" cm="1">
        <f t="array" aca="1" ref="T18" ca="1">IF(S18="","",WORKDAY.INTL(S18,1,INDIRECT("I18"),'除外日リスト (サンプル)'!$B$7:$B$106))</f>
        <v>45089</v>
      </c>
      <c r="U18" s="42" cm="1">
        <f t="array" aca="1" ref="U18" ca="1">IF(T18="","",WORKDAY.INTL(T18,1,INDIRECT("I18"),'除外日リスト (サンプル)'!$B$7:$B$106))</f>
        <v>45092</v>
      </c>
      <c r="V18" s="42" cm="1">
        <f t="array" aca="1" ref="V18" ca="1">IF(U18="","",WORKDAY.INTL(U18,1,INDIRECT("I18"),'除外日リスト (サンプル)'!$B$7:$B$106))</f>
        <v>45094</v>
      </c>
      <c r="W18" s="42" cm="1">
        <f t="array" aca="1" ref="W18" ca="1">IF(V18="","",WORKDAY.INTL(V18,1,INDIRECT("I18"),'除外日リスト (サンプル)'!$B$7:$B$106))</f>
        <v>45096</v>
      </c>
      <c r="X18" s="42" cm="1">
        <f t="array" aca="1" ref="X18" ca="1">IF(W18="","",WORKDAY.INTL(W18,1,INDIRECT("I18"),'除外日リスト (サンプル)'!$B$7:$B$106))</f>
        <v>45099</v>
      </c>
      <c r="Y18" s="34"/>
    </row>
    <row r="19" spans="2:62" s="37" customFormat="1" ht="22.5" customHeight="1">
      <c r="B19" s="247"/>
      <c r="C19" s="201"/>
      <c r="D19" s="248"/>
      <c r="E19" s="249"/>
      <c r="F19" s="250"/>
      <c r="G19" s="251"/>
      <c r="H19" s="238"/>
      <c r="I19" s="210"/>
      <c r="J19" s="106" t="str">
        <f>IF(J18="","",TEXT(J18,"aaa"))</f>
        <v>土</v>
      </c>
      <c r="K19" s="73" t="str">
        <f ca="1">IF(K18="","",TEXT(K18,"aaa"))</f>
        <v>月</v>
      </c>
      <c r="L19" s="73" t="str">
        <f t="shared" ref="L19:X19" ca="1" si="2">IF(L18="","",TEXT(L18,"aaa"))</f>
        <v>木</v>
      </c>
      <c r="M19" s="73" t="str">
        <f t="shared" ca="1" si="2"/>
        <v>土</v>
      </c>
      <c r="N19" s="73" t="str">
        <f t="shared" ca="1" si="2"/>
        <v>月</v>
      </c>
      <c r="O19" s="73" t="str">
        <f t="shared" ca="1" si="2"/>
        <v>木</v>
      </c>
      <c r="P19" s="73" t="str">
        <f t="shared" ca="1" si="2"/>
        <v>土</v>
      </c>
      <c r="Q19" s="73" t="str">
        <f t="shared" ca="1" si="2"/>
        <v>月</v>
      </c>
      <c r="R19" s="73" t="str">
        <f t="shared" ca="1" si="2"/>
        <v>木</v>
      </c>
      <c r="S19" s="73" t="str">
        <f t="shared" ca="1" si="2"/>
        <v>土</v>
      </c>
      <c r="T19" s="73" t="str">
        <f t="shared" ca="1" si="2"/>
        <v>月</v>
      </c>
      <c r="U19" s="73" t="str">
        <f t="shared" ca="1" si="2"/>
        <v>木</v>
      </c>
      <c r="V19" s="73" t="str">
        <f t="shared" ca="1" si="2"/>
        <v>土</v>
      </c>
      <c r="W19" s="73" t="str">
        <f t="shared" ca="1" si="2"/>
        <v>月</v>
      </c>
      <c r="X19" s="73" t="str">
        <f t="shared" ca="1" si="2"/>
        <v>木</v>
      </c>
      <c r="Y19" s="34"/>
    </row>
    <row r="20" spans="2:62" s="37" customFormat="1" ht="34" customHeight="1">
      <c r="B20" s="247"/>
      <c r="C20" s="201"/>
      <c r="D20" s="239" t="s">
        <v>105</v>
      </c>
      <c r="E20" s="240"/>
      <c r="F20" s="241"/>
      <c r="G20" s="242" t="s">
        <v>19</v>
      </c>
      <c r="H20" s="243" t="s">
        <v>414</v>
      </c>
      <c r="I20" s="210" t="str">
        <f>VLOOKUP(H20,'曜日表 (サンプル)'!$A:$B,2,FALSE)</f>
        <v>0110111</v>
      </c>
      <c r="J20" s="107">
        <v>45103</v>
      </c>
      <c r="K20" s="42" cm="1">
        <f t="array" aca="1" ref="K20" ca="1">IF(J20="","",WORKDAY.INTL(J20,1,INDIRECT("I20"),'除外日リスト (サンプル)'!$B$7:$B$106))</f>
        <v>45106</v>
      </c>
      <c r="L20" s="42" cm="1">
        <f t="array" aca="1" ref="L20" ca="1">IF(K20="","",WORKDAY.INTL(K20,1,INDIRECT("I20"),'除外日リスト (サンプル)'!$B$7:$B$106))</f>
        <v>45110</v>
      </c>
      <c r="M20" s="42" cm="1">
        <f t="array" aca="1" ref="M20" ca="1">IF(L20="","",WORKDAY.INTL(L20,1,INDIRECT("I20"),'除外日リスト (サンプル)'!$B$7:$B$106))</f>
        <v>45113</v>
      </c>
      <c r="N20" s="42" cm="1">
        <f t="array" aca="1" ref="N20" ca="1">IF(M20="","",WORKDAY.INTL(M20,1,INDIRECT("I20"),'除外日リスト (サンプル)'!$B$7:$B$106))</f>
        <v>45117</v>
      </c>
      <c r="O20" s="42" cm="1">
        <f t="array" aca="1" ref="O20" ca="1">IF(N20="","",WORKDAY.INTL(N20,1,INDIRECT("I20"),'除外日リスト (サンプル)'!$B$7:$B$106))</f>
        <v>45120</v>
      </c>
      <c r="P20" s="42" cm="1">
        <f t="array" aca="1" ref="P20" ca="1">IF(O20="","",WORKDAY.INTL(O20,1,INDIRECT("I20"),'除外日リスト (サンプル)'!$B$7:$B$106))</f>
        <v>45124</v>
      </c>
      <c r="Q20" s="42" cm="1">
        <f t="array" aca="1" ref="Q20" ca="1">IF(P20="","",WORKDAY.INTL(P20,1,INDIRECT("I20"),'除外日リスト (サンプル)'!$B$7:$B$106))</f>
        <v>45127</v>
      </c>
      <c r="R20" s="42" cm="1">
        <f t="array" aca="1" ref="R20" ca="1">IF(Q20="","",WORKDAY.INTL(Q20,1,INDIRECT("I20"),'除外日リスト (サンプル)'!$B$7:$B$106))</f>
        <v>45131</v>
      </c>
      <c r="S20" s="42" cm="1">
        <f t="array" aca="1" ref="S20" ca="1">IF(R20="","",WORKDAY.INTL(R20,1,INDIRECT("I20"),'除外日リスト (サンプル)'!$B$7:$B$106))</f>
        <v>45134</v>
      </c>
      <c r="T20" s="42" cm="1">
        <f t="array" aca="1" ref="T20" ca="1">IF(S20="","",WORKDAY.INTL(S20,1,INDIRECT("I20"),'除外日リスト (サンプル)'!$B$7:$B$106))</f>
        <v>45138</v>
      </c>
      <c r="U20" s="42" cm="1">
        <f t="array" aca="1" ref="U20" ca="1">IF(T20="","",WORKDAY.INTL(T20,1,INDIRECT("I20"),'除外日リスト (サンプル)'!$B$7:$B$106))</f>
        <v>45141</v>
      </c>
      <c r="V20" s="42" cm="1">
        <f t="array" aca="1" ref="V20" ca="1">IF(U20="","",WORKDAY.INTL(U20,1,INDIRECT("I20"),'除外日リスト (サンプル)'!$B$7:$B$106))</f>
        <v>45145</v>
      </c>
      <c r="W20" s="42" cm="1">
        <f t="array" aca="1" ref="W20" ca="1">IF(V20="","",WORKDAY.INTL(V20,1,INDIRECT("I20"),'除外日リスト (サンプル)'!$B$7:$B$106))</f>
        <v>45148</v>
      </c>
      <c r="X20" s="42" cm="1">
        <f t="array" aca="1" ref="X20" ca="1">IF(W20="","",WORKDAY.INTL(W20,1,INDIRECT("I20"),'除外日リスト (サンプル)'!$B$7:$B$106))</f>
        <v>45152</v>
      </c>
      <c r="Y20" s="42" cm="1">
        <f t="array" aca="1" ref="Y20" ca="1">IF(X20="","",WORKDAY.INTL(X20,1,INDIRECT("I20"),'除外日リスト (サンプル)'!$B$7:$B$106))</f>
        <v>45155</v>
      </c>
      <c r="Z20" s="42" cm="1">
        <f t="array" aca="1" ref="Z20" ca="1">IF(Y20="","",WORKDAY.INTL(Y20,1,INDIRECT("I20"),'除外日リスト (サンプル)'!$B$7:$B$106))</f>
        <v>45159</v>
      </c>
    </row>
    <row r="21" spans="2:62" s="37" customFormat="1" ht="22.5" customHeight="1">
      <c r="B21" s="247"/>
      <c r="C21" s="201"/>
      <c r="D21" s="239"/>
      <c r="E21" s="240"/>
      <c r="F21" s="241"/>
      <c r="G21" s="242"/>
      <c r="H21" s="238"/>
      <c r="I21" s="210"/>
      <c r="J21" s="106" t="str">
        <f>IF(J20="","",TEXT(J20,"aaa"))</f>
        <v>月</v>
      </c>
      <c r="K21" s="73" t="str">
        <f ca="1">IF(K20="","",TEXT(K20,"aaa"))</f>
        <v>木</v>
      </c>
      <c r="L21" s="73" t="str">
        <f t="shared" ref="L21:Z21" ca="1" si="3">IF(L20="","",TEXT(L20,"aaa"))</f>
        <v>月</v>
      </c>
      <c r="M21" s="73" t="str">
        <f t="shared" ca="1" si="3"/>
        <v>木</v>
      </c>
      <c r="N21" s="73" t="str">
        <f t="shared" ca="1" si="3"/>
        <v>月</v>
      </c>
      <c r="O21" s="73" t="str">
        <f t="shared" ca="1" si="3"/>
        <v>木</v>
      </c>
      <c r="P21" s="73" t="str">
        <f t="shared" ca="1" si="3"/>
        <v>月</v>
      </c>
      <c r="Q21" s="73" t="str">
        <f t="shared" ca="1" si="3"/>
        <v>木</v>
      </c>
      <c r="R21" s="73" t="str">
        <f t="shared" ca="1" si="3"/>
        <v>月</v>
      </c>
      <c r="S21" s="73" t="str">
        <f t="shared" ca="1" si="3"/>
        <v>木</v>
      </c>
      <c r="T21" s="73" t="str">
        <f t="shared" ca="1" si="3"/>
        <v>月</v>
      </c>
      <c r="U21" s="73" t="str">
        <f t="shared" ca="1" si="3"/>
        <v>木</v>
      </c>
      <c r="V21" s="73" t="str">
        <f t="shared" ca="1" si="3"/>
        <v>月</v>
      </c>
      <c r="W21" s="73" t="str">
        <f t="shared" ca="1" si="3"/>
        <v>木</v>
      </c>
      <c r="X21" s="73" t="str">
        <f t="shared" ca="1" si="3"/>
        <v>月</v>
      </c>
      <c r="Y21" s="73" t="str">
        <f t="shared" ca="1" si="3"/>
        <v>木</v>
      </c>
      <c r="Z21" s="73" t="str">
        <f t="shared" ca="1" si="3"/>
        <v>月</v>
      </c>
    </row>
    <row r="22" spans="2:62" s="37" customFormat="1" ht="34" customHeight="1">
      <c r="B22" s="247"/>
      <c r="C22" s="201"/>
      <c r="D22" s="279" t="s">
        <v>106</v>
      </c>
      <c r="E22" s="280"/>
      <c r="F22" s="281"/>
      <c r="G22" s="282" t="s">
        <v>20</v>
      </c>
      <c r="H22" s="243" t="s">
        <v>454</v>
      </c>
      <c r="I22" s="210" t="str">
        <f>VLOOKUP(H22,'曜日表 (サンプル)'!$A:$B,2,FALSE)</f>
        <v>0110111</v>
      </c>
      <c r="J22" s="107">
        <v>45162</v>
      </c>
      <c r="K22" s="42" cm="1">
        <f t="array" aca="1" ref="K22" ca="1">IF(J22="","",WORKDAY.INTL(J22,1,INDIRECT("I22"),'除外日リスト (サンプル)'!$B$7:$B$106))</f>
        <v>45166</v>
      </c>
      <c r="L22" s="42" cm="1">
        <f t="array" aca="1" ref="L22" ca="1">IF(K22="","",WORKDAY.INTL(K22,1,INDIRECT("I22"),'除外日リスト (サンプル)'!$B$7:$B$106))</f>
        <v>45169</v>
      </c>
      <c r="M22" s="42" cm="1">
        <f t="array" aca="1" ref="M22" ca="1">IF(L22="","",WORKDAY.INTL(L22,1,INDIRECT("I22"),'除外日リスト (サンプル)'!$B$7:$B$106))</f>
        <v>45173</v>
      </c>
      <c r="N22" s="42" cm="1">
        <f t="array" aca="1" ref="N22" ca="1">IF(M22="","",WORKDAY.INTL(M22,1,INDIRECT("I22"),'除外日リスト (サンプル)'!$B$7:$B$106))</f>
        <v>45176</v>
      </c>
      <c r="O22" s="42" cm="1">
        <f t="array" aca="1" ref="O22" ca="1">IF(N22="","",WORKDAY.INTL(N22,1,INDIRECT("I22"),'除外日リスト (サンプル)'!$B$7:$B$106))</f>
        <v>45180</v>
      </c>
      <c r="P22" s="42" cm="1">
        <f t="array" aca="1" ref="P22" ca="1">IF(O22="","",WORKDAY.INTL(O22,1,INDIRECT("I22"),'除外日リスト (サンプル)'!$B$7:$B$106))</f>
        <v>45183</v>
      </c>
      <c r="Q22" s="42" cm="1">
        <f t="array" aca="1" ref="Q22" ca="1">IF(P22="","",WORKDAY.INTL(P22,1,INDIRECT("I22"),'除外日リスト (サンプル)'!$B$7:$B$106))</f>
        <v>45187</v>
      </c>
      <c r="R22" s="42" cm="1">
        <f t="array" aca="1" ref="R22" ca="1">IF(Q22="","",WORKDAY.INTL(Q22,1,INDIRECT("I22"),'除外日リスト (サンプル)'!$B$7:$B$106))</f>
        <v>45190</v>
      </c>
      <c r="S22" s="42" cm="1">
        <f t="array" aca="1" ref="S22" ca="1">IF(R22="","",WORKDAY.INTL(R22,1,INDIRECT("I22"),'除外日リスト (サンプル)'!$B$7:$B$106))</f>
        <v>45194</v>
      </c>
      <c r="T22" s="42" cm="1">
        <f t="array" aca="1" ref="T22" ca="1">IF(S22="","",WORKDAY.INTL(S22,1,INDIRECT("I22"),'除外日リスト (サンプル)'!$B$7:$B$106))</f>
        <v>45197</v>
      </c>
      <c r="U22" s="42" cm="1">
        <f t="array" aca="1" ref="U22" ca="1">IF(T22="","",WORKDAY.INTL(T22,1,INDIRECT("I22"),'除外日リスト (サンプル)'!$B$7:$B$106))</f>
        <v>45201</v>
      </c>
    </row>
    <row r="23" spans="2:62" s="37" customFormat="1" ht="22.5" customHeight="1">
      <c r="B23" s="247"/>
      <c r="C23" s="201"/>
      <c r="D23" s="248"/>
      <c r="E23" s="249"/>
      <c r="F23" s="250"/>
      <c r="G23" s="251"/>
      <c r="H23" s="238"/>
      <c r="I23" s="210"/>
      <c r="J23" s="106" t="str">
        <f>IF(J22="","",TEXT(J22,"aaa"))</f>
        <v>木</v>
      </c>
      <c r="K23" s="73" t="str">
        <f ca="1">IF(K22="","",TEXT(K22,"aaa"))</f>
        <v>月</v>
      </c>
      <c r="L23" s="73" t="str">
        <f t="shared" ref="L23:U23" ca="1" si="4">IF(L22="","",TEXT(L22,"aaa"))</f>
        <v>木</v>
      </c>
      <c r="M23" s="73" t="str">
        <f t="shared" ca="1" si="4"/>
        <v>月</v>
      </c>
      <c r="N23" s="73" t="str">
        <f t="shared" ca="1" si="4"/>
        <v>木</v>
      </c>
      <c r="O23" s="73" t="str">
        <f t="shared" ca="1" si="4"/>
        <v>月</v>
      </c>
      <c r="P23" s="73" t="str">
        <f t="shared" ca="1" si="4"/>
        <v>木</v>
      </c>
      <c r="Q23" s="73" t="str">
        <f t="shared" ca="1" si="4"/>
        <v>月</v>
      </c>
      <c r="R23" s="73" t="str">
        <f t="shared" ca="1" si="4"/>
        <v>木</v>
      </c>
      <c r="S23" s="73" t="str">
        <f t="shared" ca="1" si="4"/>
        <v>月</v>
      </c>
      <c r="T23" s="73" t="str">
        <f t="shared" ca="1" si="4"/>
        <v>木</v>
      </c>
      <c r="U23" s="73" t="str">
        <f t="shared" ca="1" si="4"/>
        <v>月</v>
      </c>
      <c r="V23" s="70" t="s">
        <v>63</v>
      </c>
    </row>
    <row r="24" spans="2:62" s="37" customFormat="1" ht="34" customHeight="1">
      <c r="B24" s="247"/>
      <c r="C24" s="201"/>
      <c r="D24" s="239" t="s">
        <v>107</v>
      </c>
      <c r="E24" s="240"/>
      <c r="F24" s="241"/>
      <c r="G24" s="242" t="s">
        <v>20</v>
      </c>
      <c r="H24" s="210" t="s">
        <v>454</v>
      </c>
      <c r="I24" s="210" t="str">
        <f>VLOOKUP(H24,'曜日表 (サンプル)'!$A:$B,2,FALSE)</f>
        <v>0110111</v>
      </c>
      <c r="J24" s="107">
        <v>45204</v>
      </c>
      <c r="K24" s="42" cm="1">
        <f t="array" aca="1" ref="K24" ca="1">IF(J24="","",WORKDAY.INTL(J24,1,INDIRECT("I24"),'除外日リスト (サンプル)'!$B$7:$B$106))</f>
        <v>45208</v>
      </c>
      <c r="L24" s="42" cm="1">
        <f t="array" aca="1" ref="L24" ca="1">IF(K24="","",WORKDAY.INTL(K24,1,INDIRECT("I24"),'除外日リスト (サンプル)'!$B$7:$B$106))</f>
        <v>45211</v>
      </c>
      <c r="M24" s="42" cm="1">
        <f t="array" aca="1" ref="M24" ca="1">IF(L24="","",WORKDAY.INTL(L24,1,INDIRECT("I24"),'除外日リスト (サンプル)'!$B$7:$B$106))</f>
        <v>45215</v>
      </c>
      <c r="N24" s="42" cm="1">
        <f t="array" aca="1" ref="N24" ca="1">IF(M24="","",WORKDAY.INTL(M24,1,INDIRECT("I24"),'除外日リスト (サンプル)'!$B$7:$B$106))</f>
        <v>45218</v>
      </c>
      <c r="O24" s="42" cm="1">
        <f t="array" aca="1" ref="O24" ca="1">IF(N24="","",WORKDAY.INTL(N24,1,INDIRECT("I24"),'除外日リスト (サンプル)'!$B$7:$B$106))</f>
        <v>45222</v>
      </c>
      <c r="P24" s="42" cm="1">
        <f t="array" aca="1" ref="P24" ca="1">IF(O24="","",WORKDAY.INTL(O24,1,INDIRECT("I24"),'除外日リスト (サンプル)'!$B$7:$B$106))</f>
        <v>45225</v>
      </c>
      <c r="Q24" s="42" cm="1">
        <f t="array" aca="1" ref="Q24" ca="1">IF(P24="","",WORKDAY.INTL(P24,1,INDIRECT("I24"),'除外日リスト (サンプル)'!$B$7:$B$106))</f>
        <v>45229</v>
      </c>
      <c r="R24" s="42" cm="1">
        <f t="array" aca="1" ref="R24" ca="1">IF(Q24="","",WORKDAY.INTL(Q24,1,INDIRECT("I24"),'除外日リスト (サンプル)'!$B$7:$B$106))</f>
        <v>45232</v>
      </c>
      <c r="S24" s="42" cm="1">
        <f t="array" aca="1" ref="S24" ca="1">IF(R24="","",WORKDAY.INTL(R24,1,INDIRECT("I24"),'除外日リスト (サンプル)'!$B$7:$B$106))</f>
        <v>45236</v>
      </c>
      <c r="T24" s="42" cm="1">
        <f t="array" aca="1" ref="T24" ca="1">IF(S24="","",WORKDAY.INTL(S24,1,INDIRECT("I24"),'除外日リスト (サンプル)'!$B$7:$B$106))</f>
        <v>45239</v>
      </c>
      <c r="U24" s="42" cm="1">
        <f t="array" aca="1" ref="U24" ca="1">IF(T24="","",WORKDAY.INTL(T24,1,INDIRECT("I24"),'除外日リスト (サンプル)'!$B$7:$B$106))</f>
        <v>45243</v>
      </c>
      <c r="V24" s="67"/>
      <c r="W24" s="68"/>
      <c r="X24" s="68"/>
    </row>
    <row r="25" spans="2:62" s="37" customFormat="1" ht="22.5" customHeight="1">
      <c r="B25" s="247"/>
      <c r="C25" s="201"/>
      <c r="D25" s="248"/>
      <c r="E25" s="249"/>
      <c r="F25" s="250"/>
      <c r="G25" s="251"/>
      <c r="H25" s="210"/>
      <c r="I25" s="210"/>
      <c r="J25" s="106" t="str">
        <f>IF(J24="","",TEXT(J24,"aaa"))</f>
        <v>木</v>
      </c>
      <c r="K25" s="73" t="str">
        <f ca="1">IF(K24="","",TEXT(K24,"aaa"))</f>
        <v>月</v>
      </c>
      <c r="L25" s="73" t="str">
        <f t="shared" ref="L25:U25" ca="1" si="5">IF(L24="","",TEXT(L24,"aaa"))</f>
        <v>木</v>
      </c>
      <c r="M25" s="73" t="str">
        <f t="shared" ca="1" si="5"/>
        <v>月</v>
      </c>
      <c r="N25" s="73" t="str">
        <f t="shared" ca="1" si="5"/>
        <v>木</v>
      </c>
      <c r="O25" s="73" t="str">
        <f t="shared" ca="1" si="5"/>
        <v>月</v>
      </c>
      <c r="P25" s="73" t="str">
        <f t="shared" ca="1" si="5"/>
        <v>木</v>
      </c>
      <c r="Q25" s="73" t="str">
        <f t="shared" ca="1" si="5"/>
        <v>月</v>
      </c>
      <c r="R25" s="73" t="str">
        <f t="shared" ca="1" si="5"/>
        <v>木</v>
      </c>
      <c r="S25" s="73" t="str">
        <f t="shared" ca="1" si="5"/>
        <v>月</v>
      </c>
      <c r="T25" s="73" t="str">
        <f t="shared" ca="1" si="5"/>
        <v>木</v>
      </c>
      <c r="U25" s="73" t="str">
        <f t="shared" ca="1" si="5"/>
        <v>月</v>
      </c>
      <c r="V25" s="70" t="s">
        <v>43</v>
      </c>
      <c r="W25" s="68"/>
      <c r="X25" s="68"/>
    </row>
    <row r="26" spans="2:62" s="37" customFormat="1" ht="34" customHeight="1">
      <c r="B26" s="247"/>
      <c r="C26" s="54"/>
      <c r="D26" s="264" t="s">
        <v>108</v>
      </c>
      <c r="E26" s="265"/>
      <c r="F26" s="266"/>
      <c r="G26" s="270" t="s">
        <v>27</v>
      </c>
      <c r="H26" s="210" t="s">
        <v>414</v>
      </c>
      <c r="I26" s="210" t="str">
        <f>VLOOKUP(H26,'曜日表 (サンプル)'!$A:$B,2,FALSE)</f>
        <v>0110111</v>
      </c>
      <c r="J26" s="107">
        <v>45621</v>
      </c>
      <c r="K26" s="42" cm="1">
        <f t="array" aca="1" ref="K26" ca="1">IF(J26="","",WORKDAY.INTL(J26,1,INDIRECT("I26"),'除外日リスト (サンプル)'!$B$7:$B$106))</f>
        <v>45624</v>
      </c>
      <c r="L26" s="42" cm="1">
        <f t="array" aca="1" ref="L26" ca="1">IF(K26="","",WORKDAY.INTL(K26,1,INDIRECT("I26"),'除外日リスト (サンプル)'!$B$7:$B$106))</f>
        <v>45628</v>
      </c>
      <c r="M26" s="42" cm="1">
        <f t="array" aca="1" ref="M26" ca="1">IF(L26="","",WORKDAY.INTL(L26,1,INDIRECT("I26"),'除外日リスト (サンプル)'!$B$7:$B$106))</f>
        <v>45631</v>
      </c>
      <c r="N26" s="42" cm="1">
        <f t="array" aca="1" ref="N26" ca="1">IF(M26="","",WORKDAY.INTL(M26,1,INDIRECT("I26"),'除外日リスト (サンプル)'!$B$7:$B$106))</f>
        <v>45635</v>
      </c>
      <c r="O26" s="42" cm="1">
        <f t="array" aca="1" ref="O26" ca="1">IF(N26="","",WORKDAY.INTL(N26,1,INDIRECT("I26"),'除外日リスト (サンプル)'!$B$7:$B$106))</f>
        <v>45638</v>
      </c>
      <c r="P26" s="42" cm="1">
        <f t="array" aca="1" ref="P26" ca="1">IF(O26="","",WORKDAY.INTL(O26,1,INDIRECT("I26"),'除外日リスト (サンプル)'!$B$7:$B$106))</f>
        <v>45642</v>
      </c>
      <c r="Q26" s="42" cm="1">
        <f t="array" aca="1" ref="Q26" ca="1">IF(P26="","",WORKDAY.INTL(P26,1,INDIRECT("I26"),'除外日リスト (サンプル)'!$B$7:$B$106))</f>
        <v>45645</v>
      </c>
      <c r="R26" s="42" cm="1">
        <f t="array" aca="1" ref="R26" ca="1">IF(Q26="","",WORKDAY.INTL(Q26,1,INDIRECT("I26"),'除外日リスト (サンプル)'!$B$7:$B$106))</f>
        <v>45649</v>
      </c>
      <c r="S26" s="42" cm="1">
        <f t="array" aca="1" ref="S26" ca="1">IF(R26="","",WORKDAY.INTL(R26,1,INDIRECT("I26"),'除外日リスト (サンプル)'!$B$7:$B$106))</f>
        <v>45652</v>
      </c>
      <c r="T26" s="42" cm="1">
        <f t="array" aca="1" ref="T26" ca="1">IF(S26="","",WORKDAY.INTL(S26,1,INDIRECT("I26"),'除外日リスト (サンプル)'!$B$7:$B$106))</f>
        <v>45656</v>
      </c>
      <c r="U26" s="42" cm="1">
        <f t="array" aca="1" ref="U26" ca="1">IF(T26="","",WORKDAY.INTL(T26,1,INDIRECT("I26"),'除外日リスト (サンプル)'!$B$7:$B$106))</f>
        <v>45659</v>
      </c>
      <c r="V26" s="42" cm="1">
        <f t="array" aca="1" ref="V26" ca="1">IF(U26="","",WORKDAY.INTL(U26,1,INDIRECT("I26"),'除外日リスト (サンプル)'!$B$7:$B$106))</f>
        <v>45663</v>
      </c>
      <c r="W26" s="42" cm="1">
        <f t="array" aca="1" ref="W26" ca="1">IF(V26="","",WORKDAY.INTL(V26,1,INDIRECT("I26"),'除外日リスト (サンプル)'!$B$7:$B$106))</f>
        <v>45666</v>
      </c>
      <c r="X26" s="58"/>
      <c r="Y26" s="58"/>
    </row>
    <row r="27" spans="2:62" s="37" customFormat="1" ht="22.5" customHeight="1" thickBot="1">
      <c r="B27" s="247"/>
      <c r="C27" s="54"/>
      <c r="D27" s="267"/>
      <c r="E27" s="268"/>
      <c r="F27" s="269"/>
      <c r="G27" s="271"/>
      <c r="H27" s="245"/>
      <c r="I27" s="245"/>
      <c r="J27" s="106" t="str">
        <f>IF(J26="","",TEXT(J26,"aaa"))</f>
        <v>月</v>
      </c>
      <c r="K27" s="73" t="str">
        <f ca="1">IF(K26="","",TEXT(K26,"aaa"))</f>
        <v>木</v>
      </c>
      <c r="L27" s="73" t="str">
        <f t="shared" ref="L27:W27" ca="1" si="6">IF(L26="","",TEXT(L26,"aaa"))</f>
        <v>月</v>
      </c>
      <c r="M27" s="73" t="str">
        <f t="shared" ca="1" si="6"/>
        <v>木</v>
      </c>
      <c r="N27" s="73" t="str">
        <f t="shared" ca="1" si="6"/>
        <v>月</v>
      </c>
      <c r="O27" s="73" t="str">
        <f t="shared" ca="1" si="6"/>
        <v>木</v>
      </c>
      <c r="P27" s="73" t="str">
        <f t="shared" ca="1" si="6"/>
        <v>月</v>
      </c>
      <c r="Q27" s="73" t="str">
        <f t="shared" ca="1" si="6"/>
        <v>木</v>
      </c>
      <c r="R27" s="73" t="str">
        <f t="shared" ca="1" si="6"/>
        <v>月</v>
      </c>
      <c r="S27" s="73" t="str">
        <f t="shared" ca="1" si="6"/>
        <v>木</v>
      </c>
      <c r="T27" s="73" t="str">
        <f t="shared" ca="1" si="6"/>
        <v>月</v>
      </c>
      <c r="U27" s="73" t="str">
        <f t="shared" ca="1" si="6"/>
        <v>木</v>
      </c>
      <c r="V27" s="73" t="str">
        <f t="shared" ca="1" si="6"/>
        <v>月</v>
      </c>
      <c r="W27" s="73" t="str">
        <f t="shared" ca="1" si="6"/>
        <v>木</v>
      </c>
      <c r="X27" s="70" t="s">
        <v>28</v>
      </c>
      <c r="Y27" s="58"/>
    </row>
    <row r="28" spans="2:62" s="37" customFormat="1" ht="22.5" customHeight="1" thickTop="1" thickBot="1">
      <c r="B28" s="247"/>
      <c r="C28" s="54"/>
      <c r="D28" s="213" t="s">
        <v>0</v>
      </c>
      <c r="E28" s="214"/>
      <c r="F28" s="215"/>
      <c r="G28" s="39" t="s">
        <v>1</v>
      </c>
      <c r="H28" s="177" t="s">
        <v>23</v>
      </c>
      <c r="I28" s="177" t="s">
        <v>141</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customHeight="1" thickTop="1">
      <c r="B29" s="247"/>
      <c r="C29" s="54"/>
      <c r="D29" s="264" t="s">
        <v>531</v>
      </c>
      <c r="E29" s="265"/>
      <c r="F29" s="266"/>
      <c r="G29" s="277" t="s">
        <v>25</v>
      </c>
      <c r="H29" s="237" t="s">
        <v>185</v>
      </c>
      <c r="I29" s="237" t="str">
        <f>VLOOKUP(H29,'曜日表 (サンプル)'!$A:$B,2,FALSE)</f>
        <v>1111101</v>
      </c>
      <c r="J29" s="107">
        <v>45206</v>
      </c>
      <c r="K29" s="42" cm="1">
        <f t="array" aca="1" ref="K29" ca="1">IF(J29="","",WORKDAY.INTL(J29,1,INDIRECT("I29"),'除外日リスト (サンプル)'!$B$7:$B$106))</f>
        <v>45213</v>
      </c>
      <c r="L29" s="42" cm="1">
        <f t="array" aca="1" ref="L29" ca="1">IF(K29="","",WORKDAY.INTL(K29,1,INDIRECT("I29"),'除外日リスト (サンプル)'!$B$7:$B$106))</f>
        <v>45220</v>
      </c>
      <c r="M29" s="42" cm="1">
        <f t="array" aca="1" ref="M29" ca="1">IF(L29="","",WORKDAY.INTL(L29,1,INDIRECT("I29"),'除外日リスト (サンプル)'!$B$7:$B$106))</f>
        <v>45227</v>
      </c>
      <c r="N29" s="42" cm="1">
        <f t="array" aca="1" ref="N29" ca="1">IF(M29="","",WORKDAY.INTL(M29,1,INDIRECT("I29"),'除外日リスト (サンプル)'!$B$7:$B$106))</f>
        <v>45234</v>
      </c>
      <c r="O29" s="42" cm="1">
        <f t="array" aca="1" ref="O29" ca="1">IF(N29="","",WORKDAY.INTL(N29,1,INDIRECT("I29"),'除外日リスト (サンプル)'!$B$7:$B$106))</f>
        <v>45241</v>
      </c>
      <c r="P29" s="42" cm="1">
        <f t="array" aca="1" ref="P29" ca="1">IF(O29="","",WORKDAY.INTL(O29,1,INDIRECT("I29"),'除外日リスト (サンプル)'!$B$7:$B$106))</f>
        <v>45248</v>
      </c>
      <c r="Q29" s="42" cm="1">
        <f t="array" aca="1" ref="Q29" ca="1">IF(P29="","",WORKDAY.INTL(P29,1,INDIRECT("I29"),'除外日リスト (サンプル)'!$B$7:$B$106))</f>
        <v>45255</v>
      </c>
      <c r="R29" s="42" cm="1">
        <f t="array" aca="1" ref="R29" ca="1">IF(Q29="","",WORKDAY.INTL(Q29,1,INDIRECT("I29"),'除外日リスト (サンプル)'!$B$7:$B$106))</f>
        <v>45262</v>
      </c>
      <c r="S29" s="42" cm="1">
        <f t="array" aca="1" ref="S29" ca="1">IF(R29="","",WORKDAY.INTL(R29,1,INDIRECT("I29"),'除外日リスト (サンプル)'!$B$7:$B$106))</f>
        <v>45276</v>
      </c>
      <c r="T29" s="42" cm="1">
        <f t="array" aca="1" ref="T29" ca="1">IF(S29="","",WORKDAY.INTL(S29,1,INDIRECT("I29"),'除外日リスト (サンプル)'!$B$7:$B$106))</f>
        <v>45283</v>
      </c>
      <c r="U29" s="42" cm="1">
        <f t="array" aca="1" ref="U29" ca="1">IF(T29="","",WORKDAY.INTL(T29,1,INDIRECT("I29"),'除外日リスト (サンプル)'!$B$7:$B$106))</f>
        <v>45290</v>
      </c>
      <c r="V29" s="42" cm="1">
        <f t="array" aca="1" ref="V29" ca="1">IF(U29="","",WORKDAY.INTL(U29,1,INDIRECT("I29"),'除外日リスト (サンプル)'!$B$7:$B$106))</f>
        <v>45297</v>
      </c>
      <c r="W29" s="42" cm="1">
        <f t="array" aca="1" ref="W29" ca="1">IF(V29="","",WORKDAY.INTL(V29,1,INDIRECT("I29"),'除外日リスト (サンプル)'!$B$7:$B$106))</f>
        <v>45304</v>
      </c>
      <c r="X29" s="42" cm="1">
        <f t="array" aca="1" ref="X29" ca="1">IF(W29="","",WORKDAY.INTL(W29,1,INDIRECT("I29"),'除外日リスト (サンプル)'!$B$7:$B$106))</f>
        <v>45311</v>
      </c>
      <c r="Y29" s="58"/>
    </row>
    <row r="30" spans="2:62" s="37" customFormat="1" ht="22.5" customHeight="1">
      <c r="B30" s="247"/>
      <c r="C30" s="54"/>
      <c r="D30" s="267"/>
      <c r="E30" s="268"/>
      <c r="F30" s="269"/>
      <c r="G30" s="278"/>
      <c r="H30" s="238"/>
      <c r="I30" s="238"/>
      <c r="J30" s="106" t="str">
        <f>IF(J29="","",TEXT(J29,"aaa"))</f>
        <v>土</v>
      </c>
      <c r="K30" s="73" t="str">
        <f ca="1">IF(K29="","",TEXT(K29,"aaa"))</f>
        <v>土</v>
      </c>
      <c r="L30" s="73" t="str">
        <f t="shared" ref="L30:X30" ca="1" si="7">IF(L29="","",TEXT(L29,"aaa"))</f>
        <v>土</v>
      </c>
      <c r="M30" s="73" t="str">
        <f t="shared" ca="1" si="7"/>
        <v>土</v>
      </c>
      <c r="N30" s="73" t="str">
        <f t="shared" ca="1" si="7"/>
        <v>土</v>
      </c>
      <c r="O30" s="73" t="str">
        <f t="shared" ca="1" si="7"/>
        <v>土</v>
      </c>
      <c r="P30" s="73" t="str">
        <f t="shared" ca="1" si="7"/>
        <v>土</v>
      </c>
      <c r="Q30" s="73" t="str">
        <f t="shared" ca="1" si="7"/>
        <v>土</v>
      </c>
      <c r="R30" s="73" t="str">
        <f t="shared" ca="1" si="7"/>
        <v>土</v>
      </c>
      <c r="S30" s="73" t="str">
        <f t="shared" ca="1" si="7"/>
        <v>土</v>
      </c>
      <c r="T30" s="73" t="str">
        <f t="shared" ca="1" si="7"/>
        <v>土</v>
      </c>
      <c r="U30" s="73" t="str">
        <f t="shared" ca="1" si="7"/>
        <v>土</v>
      </c>
      <c r="V30" s="73" t="str">
        <f t="shared" ca="1" si="7"/>
        <v>土</v>
      </c>
      <c r="W30" s="73" t="str">
        <f t="shared" ca="1" si="7"/>
        <v>土</v>
      </c>
      <c r="X30" s="73" t="str">
        <f t="shared" ca="1" si="7"/>
        <v>土</v>
      </c>
      <c r="Y30" s="70" t="s">
        <v>39</v>
      </c>
    </row>
    <row r="31" spans="2:62" s="37" customFormat="1" ht="22.5" customHeight="1">
      <c r="B31" s="247"/>
      <c r="C31" s="54"/>
      <c r="D31" s="7" t="s">
        <v>130</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247"/>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247"/>
      <c r="D33" s="252" t="s">
        <v>0</v>
      </c>
      <c r="E33" s="253"/>
      <c r="F33" s="254"/>
      <c r="G33" s="71" t="s">
        <v>1</v>
      </c>
      <c r="H33" s="40" t="s">
        <v>23</v>
      </c>
      <c r="I33" s="40" t="s">
        <v>141</v>
      </c>
      <c r="J33" s="35">
        <v>1</v>
      </c>
      <c r="K33" s="35">
        <v>2</v>
      </c>
      <c r="L33" s="72">
        <v>3</v>
      </c>
      <c r="M33" s="72">
        <v>4</v>
      </c>
      <c r="N33" s="72">
        <v>5</v>
      </c>
      <c r="O33" s="72">
        <v>6</v>
      </c>
      <c r="P33" s="72">
        <v>7</v>
      </c>
      <c r="Q33" s="72">
        <v>8</v>
      </c>
      <c r="R33" s="72">
        <v>9</v>
      </c>
      <c r="S33" s="72">
        <v>10</v>
      </c>
      <c r="T33" s="72">
        <v>11</v>
      </c>
      <c r="U33" s="72">
        <v>12</v>
      </c>
      <c r="V33" s="72">
        <v>13</v>
      </c>
      <c r="W33" s="72">
        <v>14</v>
      </c>
      <c r="X33" s="72">
        <v>15</v>
      </c>
      <c r="Y33" s="72">
        <v>16</v>
      </c>
      <c r="Z33" s="72">
        <v>17</v>
      </c>
      <c r="AA33" s="72">
        <v>18</v>
      </c>
      <c r="AB33" s="72">
        <v>19</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247"/>
      <c r="C34" s="255"/>
      <c r="D34" s="256" t="s">
        <v>110</v>
      </c>
      <c r="E34" s="257"/>
      <c r="F34" s="258"/>
      <c r="G34" s="262" t="s">
        <v>15</v>
      </c>
      <c r="H34" s="237" t="s">
        <v>502</v>
      </c>
      <c r="I34" s="220" t="str">
        <f>VLOOKUP(H34,'曜日表 (サンプル)'!$A:$B,2,FALSE)</f>
        <v>1111110</v>
      </c>
      <c r="J34" s="107">
        <v>45116</v>
      </c>
      <c r="K34" s="42" cm="1">
        <f t="array" aca="1" ref="K34" ca="1">IF(J34="","",WORKDAY.INTL(J34,1,INDIRECT("I34"),'除外日リスト (サンプル)'!$B$7:$B$106))</f>
        <v>45123</v>
      </c>
      <c r="L34" s="42" cm="1">
        <f t="array" aca="1" ref="L34" ca="1">IF(K34="","",WORKDAY.INTL(K34,1,INDIRECT("I34"),'除外日リスト (サンプル)'!$B$7:$B$106))</f>
        <v>45130</v>
      </c>
      <c r="M34" s="42" cm="1">
        <f t="array" aca="1" ref="M34" ca="1">IF(L34="","",WORKDAY.INTL(L34,1,INDIRECT("I34"),'除外日リスト (サンプル)'!$B$7:$B$106))</f>
        <v>45137</v>
      </c>
      <c r="N34" s="42" cm="1">
        <f t="array" aca="1" ref="N34" ca="1">IF(M34="","",WORKDAY.INTL(M34,1,INDIRECT("I34"),'除外日リスト (サンプル)'!$B$7:$B$106))</f>
        <v>45144</v>
      </c>
      <c r="O34" s="42" cm="1">
        <f t="array" aca="1" ref="O34" ca="1">IF(N34="","",WORKDAY.INTL(N34,1,INDIRECT("I34"),'除外日リスト (サンプル)'!$B$7:$B$106))</f>
        <v>45151</v>
      </c>
      <c r="P34" s="42" cm="1">
        <f t="array" aca="1" ref="P34" ca="1">IF(O34="","",WORKDAY.INTL(O34,1,INDIRECT("I34"),'除外日リスト (サンプル)'!$B$7:$B$106))</f>
        <v>45158</v>
      </c>
      <c r="Q34" s="42" cm="1">
        <f t="array" aca="1" ref="Q34" ca="1">IF(P34="","",WORKDAY.INTL(P34,1,INDIRECT("I34"),'除外日リスト (サンプル)'!$B$7:$B$106))</f>
        <v>45165</v>
      </c>
      <c r="R34" s="42" cm="1">
        <f t="array" aca="1" ref="R34" ca="1">IF(Q34="","",WORKDAY.INTL(Q34,1,INDIRECT("I34"),'除外日リスト (サンプル)'!$B$7:$B$106))</f>
        <v>45172</v>
      </c>
      <c r="S34" s="42" cm="1">
        <f t="array" aca="1" ref="S34" ca="1">IF(R34="","",WORKDAY.INTL(R34,1,INDIRECT("I34"),'除外日リスト (サンプル)'!$B$7:$B$106))</f>
        <v>45179</v>
      </c>
      <c r="T34" s="42" cm="1">
        <f t="array" aca="1" ref="T34" ca="1">IF(S34="","",WORKDAY.INTL(S34,1,INDIRECT("I34"),'除外日リスト (サンプル)'!$B$7:$B$106))</f>
        <v>45186</v>
      </c>
      <c r="U34" s="42" cm="1">
        <f t="array" aca="1" ref="U34" ca="1">IF(T34="","",WORKDAY.INTL(T34,1,INDIRECT("I34"),'除外日リスト (サンプル)'!$B$7:$B$106))</f>
        <v>45193</v>
      </c>
      <c r="V34" s="42" cm="1">
        <f t="array" aca="1" ref="V34" ca="1">IF(U34="","",WORKDAY.INTL(U34,1,INDIRECT("I34"),'除外日リスト (サンプル)'!$B$7:$B$106))</f>
        <v>45200</v>
      </c>
      <c r="W34" s="42" cm="1">
        <f t="array" aca="1" ref="W34" ca="1">IF(V34="","",WORKDAY.INTL(V34,1,INDIRECT("I34"),'除外日リスト (サンプル)'!$B$7:$B$106))</f>
        <v>45207</v>
      </c>
      <c r="X34" s="42" cm="1">
        <f t="array" aca="1" ref="X34" ca="1">IF(W34="","",WORKDAY.INTL(W34,1,INDIRECT("I34"),'除外日リスト (サンプル)'!$B$7:$B$106))</f>
        <v>45214</v>
      </c>
      <c r="Y34" s="42" cm="1">
        <f t="array" aca="1" ref="Y34" ca="1">IF(X34="","",WORKDAY.INTL(X34,1,INDIRECT("I34"),'除外日リスト (サンプル)'!$B$7:$B$106))</f>
        <v>45221</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247"/>
      <c r="C35" s="255"/>
      <c r="D35" s="259"/>
      <c r="E35" s="260"/>
      <c r="F35" s="261"/>
      <c r="G35" s="263"/>
      <c r="H35" s="238"/>
      <c r="I35" s="210"/>
      <c r="J35" s="106" t="str">
        <f>IF(J34="","",TEXT(J34,"aaa"))</f>
        <v>日</v>
      </c>
      <c r="K35" s="73" t="str">
        <f ca="1">IF(K34="","",TEXT(K34,"aaa"))</f>
        <v>日</v>
      </c>
      <c r="L35" s="73" t="str">
        <f t="shared" ref="L35:Y35" ca="1" si="8">IF(L34="","",TEXT(L34,"aaa"))</f>
        <v>日</v>
      </c>
      <c r="M35" s="73" t="str">
        <f t="shared" ca="1" si="8"/>
        <v>日</v>
      </c>
      <c r="N35" s="73" t="str">
        <f t="shared" ca="1" si="8"/>
        <v>日</v>
      </c>
      <c r="O35" s="73" t="str">
        <f t="shared" ca="1" si="8"/>
        <v>日</v>
      </c>
      <c r="P35" s="73" t="str">
        <f t="shared" ca="1" si="8"/>
        <v>日</v>
      </c>
      <c r="Q35" s="73" t="str">
        <f t="shared" ca="1" si="8"/>
        <v>日</v>
      </c>
      <c r="R35" s="73" t="str">
        <f t="shared" ca="1" si="8"/>
        <v>日</v>
      </c>
      <c r="S35" s="73" t="str">
        <f t="shared" ca="1" si="8"/>
        <v>日</v>
      </c>
      <c r="T35" s="73" t="str">
        <f t="shared" ca="1" si="8"/>
        <v>日</v>
      </c>
      <c r="U35" s="73" t="str">
        <f t="shared" ca="1" si="8"/>
        <v>日</v>
      </c>
      <c r="V35" s="73" t="str">
        <f t="shared" ca="1" si="8"/>
        <v>日</v>
      </c>
      <c r="W35" s="73" t="str">
        <f t="shared" ca="1" si="8"/>
        <v>日</v>
      </c>
      <c r="X35" s="73" t="str">
        <f t="shared" ca="1" si="8"/>
        <v>日</v>
      </c>
      <c r="Y35" s="73" t="str">
        <f t="shared" ca="1" si="8"/>
        <v>日</v>
      </c>
      <c r="Z35" s="70" t="s">
        <v>44</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customHeight="1">
      <c r="B36" s="247"/>
      <c r="C36" s="59"/>
      <c r="D36" s="290" t="s">
        <v>111</v>
      </c>
      <c r="E36" s="291"/>
      <c r="F36" s="292"/>
      <c r="G36" s="293" t="s">
        <v>29</v>
      </c>
      <c r="H36" s="369" t="s">
        <v>503</v>
      </c>
      <c r="I36" s="210" t="str">
        <f>VLOOKUP(H36,'曜日表 (サンプル)'!$A:$B,2,FALSE)</f>
        <v>1110110</v>
      </c>
      <c r="J36" s="107">
        <v>45225</v>
      </c>
      <c r="K36" s="42" cm="1">
        <f t="array" aca="1" ref="K36" ca="1">IF(J36="","",WORKDAY.INTL(J36,1,INDIRECT("I36"),'除外日リスト (サンプル)'!$B$7:$B$106))</f>
        <v>45228</v>
      </c>
      <c r="L36" s="42" cm="1">
        <f t="array" aca="1" ref="L36" ca="1">IF(K36="","",WORKDAY.INTL(K36,1,INDIRECT("I36"),'除外日リスト (サンプル)'!$B$7:$B$106))</f>
        <v>45232</v>
      </c>
      <c r="M36" s="42" cm="1">
        <f t="array" aca="1" ref="M36" ca="1">IF(L36="","",WORKDAY.INTL(L36,1,INDIRECT("I36"),'除外日リスト (サンプル)'!$B$7:$B$106))</f>
        <v>45235</v>
      </c>
      <c r="N36" s="42" cm="1">
        <f t="array" aca="1" ref="N36" ca="1">IF(M36="","",WORKDAY.INTL(M36,1,INDIRECT("I36"),'除外日リスト (サンプル)'!$B$7:$B$106))</f>
        <v>45239</v>
      </c>
      <c r="O36" s="42" cm="1">
        <f t="array" aca="1" ref="O36" ca="1">IF(N36="","",WORKDAY.INTL(N36,1,INDIRECT("I36"),'除外日リスト (サンプル)'!$B$7:$B$106))</f>
        <v>45242</v>
      </c>
      <c r="P36" s="42" cm="1">
        <f t="array" aca="1" ref="P36" ca="1">IF(O36="","",WORKDAY.INTL(O36,1,INDIRECT("I36"),'除外日リスト (サンプル)'!$B$7:$B$106))</f>
        <v>45246</v>
      </c>
      <c r="Q36" s="42" cm="1">
        <f t="array" aca="1" ref="Q36" ca="1">IF(P36="","",WORKDAY.INTL(P36,1,INDIRECT("I36"),'除外日リスト (サンプル)'!$B$7:$B$106))</f>
        <v>45249</v>
      </c>
      <c r="R36" s="42" cm="1">
        <f t="array" aca="1" ref="R36" ca="1">IF(Q36="","",WORKDAY.INTL(Q36,1,INDIRECT("I36"),'除外日リスト (サンプル)'!$B$7:$B$106))</f>
        <v>45253</v>
      </c>
      <c r="S36" s="42" cm="1">
        <f t="array" aca="1" ref="S36" ca="1">IF(R36="","",WORKDAY.INTL(R36,1,INDIRECT("I36"),'除外日リスト (サンプル)'!$B$7:$B$106))</f>
        <v>45256</v>
      </c>
      <c r="T36" s="42" cm="1">
        <f t="array" aca="1" ref="T36" ca="1">IF(S36="","",WORKDAY.INTL(S36,1,INDIRECT("I36"),'除外日リスト (サンプル)'!$B$7:$B$106))</f>
        <v>45260</v>
      </c>
      <c r="U36" s="42" cm="1">
        <f t="array" aca="1" ref="U36" ca="1">IF(T36="","",WORKDAY.INTL(T36,1,INDIRECT("I36"),'除外日リスト (サンプル)'!$B$7:$B$106))</f>
        <v>45263</v>
      </c>
      <c r="V36" s="42" cm="1">
        <f t="array" aca="1" ref="V36" ca="1">IF(U36="","",WORKDAY.INTL(U36,1,INDIRECT("I36"),'除外日リスト (サンプル)'!$B$7:$B$106))</f>
        <v>45274</v>
      </c>
      <c r="W36" s="42" cm="1">
        <f t="array" aca="1" ref="W36" ca="1">IF(V36="","",WORKDAY.INTL(V36,1,INDIRECT("I36"),'除外日リスト (サンプル)'!$B$7:$B$106))</f>
        <v>45277</v>
      </c>
      <c r="X36" s="42" cm="1">
        <f t="array" aca="1" ref="X36" ca="1">IF(W36="","",WORKDAY.INTL(W36,1,INDIRECT("I36"),'除外日リスト (サンプル)'!$B$7:$B$106))</f>
        <v>45281</v>
      </c>
      <c r="Y36" s="42" cm="1">
        <f t="array" aca="1" ref="Y36" ca="1">IF(X36="","",WORKDAY.INTL(X36,1,INDIRECT("I36"),'除外日リスト (サンプル)'!$B$7:$B$106))</f>
        <v>45284</v>
      </c>
      <c r="Z36" s="42" cm="1">
        <f t="array" aca="1" ref="Z36" ca="1">IF(Y36="","",WORKDAY.INTL(Y36,1,INDIRECT("I36"),'除外日リスト (サンプル)'!$B$7:$B$106))</f>
        <v>45288</v>
      </c>
      <c r="AA36" s="42" cm="1">
        <f t="array" aca="1" ref="AA36" ca="1">IF(Z36="","",WORKDAY.INTL(Z36,1,INDIRECT("I36"),'除外日リスト (サンプル)'!$B$7:$B$106))</f>
        <v>45295</v>
      </c>
      <c r="AB36" s="42" cm="1">
        <f t="array" aca="1" ref="AB36" ca="1">IF(AA36="","",WORKDAY.INTL(AA36,1,INDIRECT("I36"),'除外日リスト (サンプル)'!$B$7:$B$106))</f>
        <v>45298</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customHeight="1">
      <c r="B37" s="247"/>
      <c r="C37" s="59"/>
      <c r="D37" s="267"/>
      <c r="E37" s="268"/>
      <c r="F37" s="269"/>
      <c r="G37" s="271"/>
      <c r="H37" s="238"/>
      <c r="I37" s="210"/>
      <c r="J37" s="106" t="str">
        <f>IF(J36="","",TEXT(J36,"aaa"))</f>
        <v>木</v>
      </c>
      <c r="K37" s="73" t="str">
        <f ca="1">IF(K36="","",TEXT(K36,"aaa"))</f>
        <v>日</v>
      </c>
      <c r="L37" s="73" t="str">
        <f t="shared" ref="L37:AB37" ca="1" si="9">IF(L36="","",TEXT(L36,"aaa"))</f>
        <v>木</v>
      </c>
      <c r="M37" s="73" t="str">
        <f t="shared" ca="1" si="9"/>
        <v>日</v>
      </c>
      <c r="N37" s="73" t="str">
        <f t="shared" ca="1" si="9"/>
        <v>木</v>
      </c>
      <c r="O37" s="73" t="str">
        <f t="shared" ca="1" si="9"/>
        <v>日</v>
      </c>
      <c r="P37" s="73" t="str">
        <f t="shared" ca="1" si="9"/>
        <v>木</v>
      </c>
      <c r="Q37" s="73" t="str">
        <f t="shared" ca="1" si="9"/>
        <v>日</v>
      </c>
      <c r="R37" s="73" t="str">
        <f t="shared" ca="1" si="9"/>
        <v>木</v>
      </c>
      <c r="S37" s="73" t="str">
        <f t="shared" ca="1" si="9"/>
        <v>日</v>
      </c>
      <c r="T37" s="73" t="str">
        <f t="shared" ca="1" si="9"/>
        <v>木</v>
      </c>
      <c r="U37" s="73" t="str">
        <f t="shared" ca="1" si="9"/>
        <v>日</v>
      </c>
      <c r="V37" s="73" t="str">
        <f t="shared" ca="1" si="9"/>
        <v>木</v>
      </c>
      <c r="W37" s="73" t="str">
        <f t="shared" ca="1" si="9"/>
        <v>日</v>
      </c>
      <c r="X37" s="73" t="str">
        <f t="shared" ca="1" si="9"/>
        <v>木</v>
      </c>
      <c r="Y37" s="73" t="str">
        <f t="shared" ca="1" si="9"/>
        <v>日</v>
      </c>
      <c r="Z37" s="73" t="str">
        <f t="shared" ca="1" si="9"/>
        <v>木</v>
      </c>
      <c r="AA37" s="73" t="str">
        <f t="shared" ca="1" si="9"/>
        <v>木</v>
      </c>
      <c r="AB37" s="73" t="str">
        <f t="shared" ca="1" si="9"/>
        <v>日</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customHeight="1">
      <c r="B38" s="247"/>
      <c r="C38" s="34"/>
      <c r="D38" s="7" t="s">
        <v>132</v>
      </c>
      <c r="E38" s="38"/>
    </row>
    <row r="39" spans="2:58" s="37" customFormat="1" ht="19" customHeight="1" thickBot="1">
      <c r="B39" s="34"/>
      <c r="C39" s="34"/>
      <c r="D39" s="45"/>
      <c r="E39" s="38"/>
    </row>
    <row r="40" spans="2:58" ht="22.5" customHeight="1" thickTop="1" thickBot="1">
      <c r="B40" s="294" t="s">
        <v>24</v>
      </c>
      <c r="D40" s="252" t="s">
        <v>0</v>
      </c>
      <c r="E40" s="253"/>
      <c r="F40" s="254"/>
      <c r="G40" s="71" t="s">
        <v>1</v>
      </c>
      <c r="H40" s="40" t="s">
        <v>23</v>
      </c>
      <c r="I40" s="40" t="s">
        <v>141</v>
      </c>
      <c r="J40" s="35">
        <v>1</v>
      </c>
      <c r="K40" s="35">
        <v>2</v>
      </c>
      <c r="L40" s="72">
        <v>3</v>
      </c>
      <c r="M40" s="72">
        <v>4</v>
      </c>
      <c r="N40" s="72">
        <v>5</v>
      </c>
      <c r="O40" s="72">
        <v>6</v>
      </c>
      <c r="P40" s="72">
        <v>7</v>
      </c>
      <c r="Q40" s="72">
        <v>8</v>
      </c>
      <c r="R40" s="72">
        <v>9</v>
      </c>
      <c r="S40" s="72">
        <v>10</v>
      </c>
      <c r="T40" s="72">
        <v>11</v>
      </c>
      <c r="U40" s="72">
        <v>12</v>
      </c>
      <c r="V40" s="72">
        <v>13</v>
      </c>
      <c r="W40" s="72">
        <v>14</v>
      </c>
      <c r="X40" s="72">
        <v>15</v>
      </c>
      <c r="Y40" s="72">
        <v>16</v>
      </c>
      <c r="Z40" s="72">
        <v>17</v>
      </c>
      <c r="AA40" s="72">
        <v>18</v>
      </c>
      <c r="AB40" s="72">
        <v>19</v>
      </c>
      <c r="AC40" s="72">
        <v>20</v>
      </c>
      <c r="AD40" s="72">
        <v>21</v>
      </c>
      <c r="AE40" s="1"/>
      <c r="AF40" s="1"/>
      <c r="AG40" s="1"/>
      <c r="AH40" s="1"/>
      <c r="AI40" s="1"/>
      <c r="AJ40" s="1"/>
      <c r="AK40" s="1"/>
      <c r="AL40" s="1"/>
    </row>
    <row r="41" spans="2:58" s="9" customFormat="1" ht="34" customHeight="1" thickTop="1">
      <c r="B41" s="295"/>
      <c r="C41" s="1"/>
      <c r="D41" s="283" t="s">
        <v>113</v>
      </c>
      <c r="E41" s="283"/>
      <c r="F41" s="283"/>
      <c r="G41" s="262" t="s">
        <v>14</v>
      </c>
      <c r="H41" s="220" t="s">
        <v>501</v>
      </c>
      <c r="I41" s="220" t="str">
        <f>VLOOKUP(H41,'曜日表 (サンプル)'!$A:$B,2,FALSE)</f>
        <v>1011011</v>
      </c>
      <c r="J41" s="107">
        <v>45055</v>
      </c>
      <c r="K41" s="42" cm="1">
        <f t="array" aca="1" ref="K41" ca="1">IF(J41="","",WORKDAY.INTL(J41,1,INDIRECT("I41"),'除外日リスト (サンプル)'!$B$7:$B$106))</f>
        <v>45058</v>
      </c>
      <c r="L41" s="42" cm="1">
        <f t="array" aca="1" ref="L41" ca="1">IF(K41="","",WORKDAY.INTL(K41,1,INDIRECT("I41"),'除外日リスト (サンプル)'!$B$7:$B$106))</f>
        <v>45062</v>
      </c>
      <c r="M41" s="42" cm="1">
        <f t="array" aca="1" ref="M41" ca="1">IF(L41="","",WORKDAY.INTL(L41,1,INDIRECT("I41"),'除外日リスト (サンプル)'!$B$7:$B$106))</f>
        <v>45065</v>
      </c>
      <c r="N41" s="42" cm="1">
        <f t="array" aca="1" ref="N41" ca="1">IF(M41="","",WORKDAY.INTL(M41,1,INDIRECT("I41"),'除外日リスト (サンプル)'!$B$7:$B$106))</f>
        <v>45069</v>
      </c>
      <c r="O41" s="42" cm="1">
        <f t="array" aca="1" ref="O41" ca="1">IF(N41="","",WORKDAY.INTL(N41,1,INDIRECT("I41"),'除外日リスト (サンプル)'!$B$7:$B$106))</f>
        <v>45072</v>
      </c>
      <c r="P41" s="42" cm="1">
        <f t="array" aca="1" ref="P41" ca="1">IF(O41="","",WORKDAY.INTL(O41,1,INDIRECT("I41"),'除外日リスト (サンプル)'!$B$7:$B$106))</f>
        <v>45076</v>
      </c>
      <c r="Q41" s="42" cm="1">
        <f t="array" aca="1" ref="Q41" ca="1">IF(P41="","",WORKDAY.INTL(P41,1,INDIRECT("I41"),'除外日リスト (サンプル)'!$B$7:$B$106))</f>
        <v>45079</v>
      </c>
      <c r="R41" s="42" cm="1">
        <f t="array" aca="1" ref="R41" ca="1">IF(Q41="","",WORKDAY.INTL(Q41,1,INDIRECT("I41"),'除外日リスト (サンプル)'!$B$7:$B$106))</f>
        <v>45083</v>
      </c>
      <c r="S41" s="78" t="s">
        <v>112</v>
      </c>
      <c r="T41" s="77"/>
      <c r="U41" s="77"/>
      <c r="V41" s="26"/>
      <c r="W41" s="26"/>
      <c r="X41" s="26"/>
      <c r="Y41" s="26"/>
      <c r="Z41" s="26"/>
      <c r="AA41" s="26"/>
      <c r="AB41" s="26"/>
    </row>
    <row r="42" spans="2:58" s="9" customFormat="1" ht="22.5" customHeight="1">
      <c r="B42" s="295"/>
      <c r="C42" s="1"/>
      <c r="D42" s="284"/>
      <c r="E42" s="284"/>
      <c r="F42" s="284"/>
      <c r="G42" s="263"/>
      <c r="H42" s="210"/>
      <c r="I42" s="210"/>
      <c r="J42" s="106" t="str">
        <f>IF(J41="","",TEXT(J41,"aaa"))</f>
        <v>火</v>
      </c>
      <c r="K42" s="73" t="str">
        <f ca="1">IF(K41="","",TEXT(K41,"aaa"))</f>
        <v>金</v>
      </c>
      <c r="L42" s="73" t="str">
        <f t="shared" ref="L42:R42" ca="1" si="10">IF(L41="","",TEXT(L41,"aaa"))</f>
        <v>火</v>
      </c>
      <c r="M42" s="73" t="str">
        <f t="shared" ca="1" si="10"/>
        <v>金</v>
      </c>
      <c r="N42" s="73" t="str">
        <f t="shared" ca="1" si="10"/>
        <v>火</v>
      </c>
      <c r="O42" s="73" t="str">
        <f t="shared" ca="1" si="10"/>
        <v>金</v>
      </c>
      <c r="P42" s="73" t="str">
        <f t="shared" ca="1" si="10"/>
        <v>火</v>
      </c>
      <c r="Q42" s="73" t="str">
        <f t="shared" ca="1" si="10"/>
        <v>金</v>
      </c>
      <c r="R42" s="73" t="str">
        <f t="shared" ca="1" si="10"/>
        <v>火</v>
      </c>
      <c r="S42" s="70" t="s">
        <v>45</v>
      </c>
      <c r="T42" s="77"/>
      <c r="U42" s="77"/>
      <c r="V42" s="26"/>
      <c r="W42" s="26"/>
      <c r="X42" s="26"/>
      <c r="Y42" s="26"/>
      <c r="Z42" s="26"/>
      <c r="AA42" s="26"/>
      <c r="AB42" s="26"/>
    </row>
    <row r="43" spans="2:58" s="9" customFormat="1" ht="34" customHeight="1">
      <c r="B43" s="295"/>
      <c r="C43" s="1"/>
      <c r="D43" s="283" t="s">
        <v>114</v>
      </c>
      <c r="E43" s="283"/>
      <c r="F43" s="283"/>
      <c r="G43" s="285" t="s">
        <v>5</v>
      </c>
      <c r="H43" s="243" t="s">
        <v>498</v>
      </c>
      <c r="I43" s="210" t="str">
        <f>VLOOKUP(H43,'曜日表 (サンプル)'!$A:$B,2,FALSE)</f>
        <v>1111011</v>
      </c>
      <c r="J43" s="107">
        <v>45086</v>
      </c>
      <c r="K43" s="42" cm="1">
        <f t="array" aca="1" ref="K43" ca="1">IF(J43="","",WORKDAY.INTL(J43,1,INDIRECT("I43"),'除外日リスト (サンプル)'!$B$7:$B$106))</f>
        <v>45093</v>
      </c>
      <c r="L43" s="42" cm="1">
        <f t="array" aca="1" ref="L43" ca="1">IF(K43="","",WORKDAY.INTL(K43,1,INDIRECT("I43"),'除外日リスト (サンプル)'!$B$7:$B$106))</f>
        <v>45100</v>
      </c>
      <c r="M43" s="42" cm="1">
        <f t="array" aca="1" ref="M43" ca="1">IF(L43="","",WORKDAY.INTL(L43,1,INDIRECT("I43"),'除外日リスト (サンプル)'!$B$7:$B$106))</f>
        <v>45107</v>
      </c>
      <c r="N43" s="42" cm="1">
        <f t="array" aca="1" ref="N43" ca="1">IF(M43="","",WORKDAY.INTL(M43,1,INDIRECT("I43"),'除外日リスト (サンプル)'!$B$7:$B$106))</f>
        <v>45114</v>
      </c>
      <c r="O43" s="42" cm="1">
        <f t="array" aca="1" ref="O43" ca="1">IF(N43="","",WORKDAY.INTL(N43,1,INDIRECT("I43"),'除外日リスト (サンプル)'!$B$7:$B$106))</f>
        <v>45121</v>
      </c>
      <c r="P43" s="42" cm="1">
        <f t="array" aca="1" ref="P43" ca="1">IF(O43="","",WORKDAY.INTL(O43,1,INDIRECT("I43"),'除外日リスト (サンプル)'!$B$7:$B$106))</f>
        <v>45128</v>
      </c>
      <c r="Q43" s="42" cm="1">
        <f t="array" aca="1" ref="Q43" ca="1">IF(P43="","",WORKDAY.INTL(P43,1,INDIRECT("I43"),'除外日リスト (サンプル)'!$B$7:$B$106))</f>
        <v>45135</v>
      </c>
      <c r="R43" s="42" cm="1">
        <f t="array" aca="1" ref="R43" ca="1">IF(Q43="","",WORKDAY.INTL(Q43,1,INDIRECT("I43"),'除外日リスト (サンプル)'!$B$7:$B$106))</f>
        <v>45142</v>
      </c>
      <c r="S43" s="42" cm="1">
        <f t="array" aca="1" ref="S43" ca="1">IF(R43="","",WORKDAY.INTL(R43,1,INDIRECT("I43"),'除外日リスト (サンプル)'!$B$7:$B$106))</f>
        <v>45149</v>
      </c>
      <c r="T43" s="42" cm="1">
        <f t="array" aca="1" ref="T43" ca="1">IF(S43="","",WORKDAY.INTL(S43,1,INDIRECT("I43"),'除外日リスト (サンプル)'!$B$7:$B$106))</f>
        <v>45156</v>
      </c>
      <c r="U43" s="42" cm="1">
        <f t="array" aca="1" ref="U43" ca="1">IF(T43="","",WORKDAY.INTL(T43,1,INDIRECT("I43"),'除外日リスト (サンプル)'!$B$7:$B$106))</f>
        <v>45163</v>
      </c>
      <c r="V43" s="42" cm="1">
        <f t="array" aca="1" ref="V43" ca="1">IF(U43="","",WORKDAY.INTL(U43,1,INDIRECT("I43"),'除外日リスト (サンプル)'!$B$7:$B$106))</f>
        <v>45170</v>
      </c>
      <c r="W43" s="42" cm="1">
        <f t="array" aca="1" ref="W43" ca="1">IF(V43="","",WORKDAY.INTL(V43,1,INDIRECT("I43"),'除外日リスト (サンプル)'!$B$7:$B$106))</f>
        <v>45177</v>
      </c>
      <c r="X43" s="42" cm="1">
        <f t="array" aca="1" ref="X43" ca="1">IF(W43="","",WORKDAY.INTL(W43,1,INDIRECT("I43"),'除外日リスト (サンプル)'!$B$7:$B$106))</f>
        <v>45184</v>
      </c>
      <c r="Y43" s="42" cm="1">
        <f t="array" aca="1" ref="Y43" ca="1">IF(X43="","",WORKDAY.INTL(X43,1,INDIRECT("I43"),'除外日リスト (サンプル)'!$B$7:$B$106))</f>
        <v>45191</v>
      </c>
      <c r="Z43" s="42" cm="1">
        <f t="array" aca="1" ref="Z43" ca="1">IF(Y43="","",WORKDAY.INTL(Y43,1,INDIRECT("I43"),'除外日リスト (サンプル)'!$B$7:$B$106))</f>
        <v>45198</v>
      </c>
      <c r="AA43" s="42" cm="1">
        <f t="array" aca="1" ref="AA43" ca="1">IF(Z43="","",WORKDAY.INTL(Z43,1,INDIRECT("I43"),'除外日リスト (サンプル)'!$B$7:$B$106))</f>
        <v>45205</v>
      </c>
      <c r="AB43" s="42" cm="1">
        <f t="array" aca="1" ref="AB43" ca="1">IF(AA43="","",WORKDAY.INTL(AA43,1,INDIRECT("I43"),'除外日リスト (サンプル)'!$B$7:$B$106))</f>
        <v>45212</v>
      </c>
      <c r="AC43" s="42" cm="1">
        <f t="array" aca="1" ref="AC43" ca="1">IF(AB43="","",WORKDAY.INTL(AB43,1,INDIRECT("I43"),'除外日リスト (サンプル)'!$B$7:$B$106))</f>
        <v>45219</v>
      </c>
      <c r="AD43" s="42" cm="1">
        <f t="array" aca="1" ref="AD43" ca="1">IF(AC43="","",WORKDAY.INTL(AC43,1,INDIRECT("I43"),'除外日リスト (サンプル)'!$B$7:$B$106))</f>
        <v>45226</v>
      </c>
      <c r="AE43" s="67"/>
      <c r="AF43" s="68"/>
      <c r="AG43" s="68"/>
    </row>
    <row r="44" spans="2:58" s="9" customFormat="1" ht="22.5" customHeight="1">
      <c r="B44" s="295"/>
      <c r="C44" s="1"/>
      <c r="D44" s="284"/>
      <c r="E44" s="284"/>
      <c r="F44" s="284"/>
      <c r="G44" s="263"/>
      <c r="H44" s="238"/>
      <c r="I44" s="210"/>
      <c r="J44" s="106" t="str">
        <f>IF(J43="","",TEXT(J43,"aaa"))</f>
        <v>金</v>
      </c>
      <c r="K44" s="73" t="str">
        <f ca="1">IF(K43="","",TEXT(K43,"aaa"))</f>
        <v>金</v>
      </c>
      <c r="L44" s="73" t="str">
        <f t="shared" ref="L44:AD44" ca="1" si="11">IF(L43="","",TEXT(L43,"aaa"))</f>
        <v>金</v>
      </c>
      <c r="M44" s="73" t="str">
        <f t="shared" ca="1" si="11"/>
        <v>金</v>
      </c>
      <c r="N44" s="73" t="str">
        <f t="shared" ca="1" si="11"/>
        <v>金</v>
      </c>
      <c r="O44" s="73" t="str">
        <f t="shared" ca="1" si="11"/>
        <v>金</v>
      </c>
      <c r="P44" s="73" t="str">
        <f t="shared" ca="1" si="11"/>
        <v>金</v>
      </c>
      <c r="Q44" s="73" t="str">
        <f t="shared" ca="1" si="11"/>
        <v>金</v>
      </c>
      <c r="R44" s="73" t="str">
        <f t="shared" ca="1" si="11"/>
        <v>金</v>
      </c>
      <c r="S44" s="73" t="str">
        <f t="shared" ca="1" si="11"/>
        <v>金</v>
      </c>
      <c r="T44" s="73" t="str">
        <f t="shared" ca="1" si="11"/>
        <v>金</v>
      </c>
      <c r="U44" s="73" t="str">
        <f t="shared" ca="1" si="11"/>
        <v>金</v>
      </c>
      <c r="V44" s="73" t="str">
        <f t="shared" ca="1" si="11"/>
        <v>金</v>
      </c>
      <c r="W44" s="73" t="str">
        <f t="shared" ca="1" si="11"/>
        <v>金</v>
      </c>
      <c r="X44" s="73" t="str">
        <f t="shared" ca="1" si="11"/>
        <v>金</v>
      </c>
      <c r="Y44" s="73" t="str">
        <f t="shared" ca="1" si="11"/>
        <v>金</v>
      </c>
      <c r="Z44" s="73" t="str">
        <f t="shared" ca="1" si="11"/>
        <v>金</v>
      </c>
      <c r="AA44" s="73" t="str">
        <f t="shared" ca="1" si="11"/>
        <v>金</v>
      </c>
      <c r="AB44" s="73" t="str">
        <f t="shared" ca="1" si="11"/>
        <v>金</v>
      </c>
      <c r="AC44" s="73" t="str">
        <f t="shared" ca="1" si="11"/>
        <v>金</v>
      </c>
      <c r="AD44" s="73" t="str">
        <f t="shared" ca="1" si="11"/>
        <v>金</v>
      </c>
      <c r="AE44" s="70" t="s">
        <v>46</v>
      </c>
      <c r="AF44" s="68"/>
      <c r="AG44" s="68"/>
    </row>
    <row r="45" spans="2:58" s="9" customFormat="1" ht="34" customHeight="1">
      <c r="B45" s="295"/>
      <c r="C45" s="1"/>
      <c r="D45" s="286" t="s">
        <v>115</v>
      </c>
      <c r="E45" s="286"/>
      <c r="F45" s="286"/>
      <c r="G45" s="288" t="s">
        <v>31</v>
      </c>
      <c r="H45" s="210" t="s">
        <v>498</v>
      </c>
      <c r="I45" s="210" t="str">
        <f>VLOOKUP(H45,'曜日表 (サンプル)'!$A:$B,2,FALSE)</f>
        <v>1111011</v>
      </c>
      <c r="J45" s="107">
        <v>45233</v>
      </c>
      <c r="K45" s="42" cm="1">
        <f t="array" aca="1" ref="K45" ca="1">IF(J45="","",WORKDAY.INTL(J45,1,INDIRECT("I45"),'除外日リスト (サンプル)'!$B$7:$B$106))</f>
        <v>45240</v>
      </c>
      <c r="L45" s="42" cm="1">
        <f t="array" aca="1" ref="L45" ca="1">IF(K45="","",WORKDAY.INTL(K45,1,INDIRECT("I45"),'除外日リスト (サンプル)'!$B$7:$B$106))</f>
        <v>45247</v>
      </c>
      <c r="M45" s="42" cm="1">
        <f t="array" aca="1" ref="M45" ca="1">IF(L45="","",WORKDAY.INTL(L45,1,INDIRECT("I45"),'除外日リスト (サンプル)'!$B$7:$B$106))</f>
        <v>45254</v>
      </c>
      <c r="N45" s="42" cm="1">
        <f t="array" aca="1" ref="N45" ca="1">IF(M45="","",WORKDAY.INTL(M45,1,INDIRECT("I45"),'除外日リスト (サンプル)'!$B$7:$B$106))</f>
        <v>45261</v>
      </c>
      <c r="O45" s="42" cm="1">
        <f t="array" aca="1" ref="O45" ca="1">IF(N45="","",WORKDAY.INTL(N45,1,INDIRECT("I45"),'除外日リスト (サンプル)'!$B$7:$B$106))</f>
        <v>45275</v>
      </c>
      <c r="P45" s="42" cm="1">
        <f t="array" aca="1" ref="P45" ca="1">IF(O45="","",WORKDAY.INTL(O45,1,INDIRECT("I45"),'除外日リスト (サンプル)'!$B$7:$B$106))</f>
        <v>45282</v>
      </c>
      <c r="Q45" s="42" cm="1">
        <f t="array" aca="1" ref="Q45" ca="1">IF(P45="","",WORKDAY.INTL(P45,1,INDIRECT("I45"),'除外日リスト (サンプル)'!$B$7:$B$106))</f>
        <v>45289</v>
      </c>
      <c r="R45" s="42" cm="1">
        <f t="array" aca="1" ref="R45" ca="1">IF(Q45="","",WORKDAY.INTL(Q45,1,INDIRECT("I45"),'除外日リスト (サンプル)'!$B$7:$B$106))</f>
        <v>45296</v>
      </c>
      <c r="S45" s="42" cm="1">
        <f t="array" aca="1" ref="S45" ca="1">IF(R45="","",WORKDAY.INTL(R45,1,INDIRECT("I45"),'除外日リスト (サンプル)'!$B$7:$B$106))</f>
        <v>45303</v>
      </c>
      <c r="T45" s="42" cm="1">
        <f t="array" aca="1" ref="T45" ca="1">IF(S45="","",WORKDAY.INTL(S45,1,INDIRECT("I45"),'除外日リスト (サンプル)'!$B$7:$B$106))</f>
        <v>45310</v>
      </c>
      <c r="U45" s="42" cm="1">
        <f t="array" aca="1" ref="U45" ca="1">IF(T45="","",WORKDAY.INTL(T45,1,INDIRECT("I45"),'除外日リスト (サンプル)'!$B$7:$B$106))</f>
        <v>45317</v>
      </c>
      <c r="V45" s="42" cm="1">
        <f t="array" aca="1" ref="V45" ca="1">IF(U45="","",WORKDAY.INTL(U45,1,INDIRECT("I45"),'除外日リスト (サンプル)'!$B$7:$B$106))</f>
        <v>45324</v>
      </c>
      <c r="X45" s="48"/>
      <c r="Y45" s="48"/>
      <c r="Z45" s="48"/>
      <c r="AA45" s="48"/>
      <c r="AB45" s="48"/>
      <c r="AC45" s="48"/>
      <c r="AD45" s="48"/>
    </row>
    <row r="46" spans="2:58" s="9" customFormat="1" ht="22.5" customHeight="1" thickBot="1">
      <c r="B46" s="295"/>
      <c r="C46" s="1"/>
      <c r="D46" s="287"/>
      <c r="E46" s="287"/>
      <c r="F46" s="287"/>
      <c r="G46" s="289"/>
      <c r="H46" s="245"/>
      <c r="I46" s="245"/>
      <c r="J46" s="106" t="str">
        <f>IF(J45="","",TEXT(J45,"aaa"))</f>
        <v>金</v>
      </c>
      <c r="K46" s="73" t="str">
        <f ca="1">IF(K45="","",TEXT(K45,"aaa"))</f>
        <v>金</v>
      </c>
      <c r="L46" s="73" t="str">
        <f t="shared" ref="L46:V46" ca="1" si="12">IF(L45="","",TEXT(L45,"aaa"))</f>
        <v>金</v>
      </c>
      <c r="M46" s="73" t="str">
        <f t="shared" ca="1" si="12"/>
        <v>金</v>
      </c>
      <c r="N46" s="73" t="str">
        <f t="shared" ca="1" si="12"/>
        <v>金</v>
      </c>
      <c r="O46" s="73" t="str">
        <f t="shared" ca="1" si="12"/>
        <v>金</v>
      </c>
      <c r="P46" s="73" t="str">
        <f t="shared" ca="1" si="12"/>
        <v>金</v>
      </c>
      <c r="Q46" s="73" t="str">
        <f t="shared" ca="1" si="12"/>
        <v>金</v>
      </c>
      <c r="R46" s="73" t="str">
        <f t="shared" ca="1" si="12"/>
        <v>金</v>
      </c>
      <c r="S46" s="73" t="str">
        <f t="shared" ca="1" si="12"/>
        <v>金</v>
      </c>
      <c r="T46" s="73" t="str">
        <f t="shared" ca="1" si="12"/>
        <v>金</v>
      </c>
      <c r="U46" s="73" t="str">
        <f t="shared" ca="1" si="12"/>
        <v>金</v>
      </c>
      <c r="V46" s="73" t="str">
        <f t="shared" ca="1" si="12"/>
        <v>金</v>
      </c>
      <c r="W46" s="70" t="s">
        <v>30</v>
      </c>
      <c r="X46" s="48"/>
      <c r="Y46" s="48"/>
      <c r="Z46" s="48"/>
      <c r="AA46" s="48"/>
      <c r="AC46" s="48"/>
      <c r="AD46" s="48"/>
    </row>
    <row r="47" spans="2:58" s="9" customFormat="1" ht="22.5" customHeight="1" thickTop="1" thickBot="1">
      <c r="B47" s="295"/>
      <c r="C47" s="1"/>
      <c r="D47" s="213" t="s">
        <v>0</v>
      </c>
      <c r="E47" s="214"/>
      <c r="F47" s="215"/>
      <c r="G47" s="61" t="s">
        <v>1</v>
      </c>
      <c r="H47" s="177" t="s">
        <v>23</v>
      </c>
      <c r="I47" s="177" t="s">
        <v>141</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customHeight="1" thickTop="1">
      <c r="B48" s="295"/>
      <c r="C48" s="1"/>
      <c r="D48" s="264" t="s">
        <v>532</v>
      </c>
      <c r="E48" s="265"/>
      <c r="F48" s="266"/>
      <c r="G48" s="308" t="s">
        <v>25</v>
      </c>
      <c r="H48" s="237" t="s">
        <v>185</v>
      </c>
      <c r="I48" s="237" t="str">
        <f>VLOOKUP(H48,'曜日表 (サンプル)'!$A:$B,2,FALSE)</f>
        <v>1111101</v>
      </c>
      <c r="J48" s="107">
        <v>45248</v>
      </c>
      <c r="K48" s="42" cm="1">
        <f t="array" aca="1" ref="K48" ca="1">IF(J48="","",WORKDAY.INTL(J48,1,INDIRECT("I48"),'除外日リスト (サンプル)'!$B$7:$B$106))</f>
        <v>45255</v>
      </c>
      <c r="L48" s="42" cm="1">
        <f t="array" aca="1" ref="L48" ca="1">IF(K48="","",WORKDAY.INTL(K48,1,INDIRECT("I48"),'除外日リスト (サンプル)'!$B$7:$B$106))</f>
        <v>45262</v>
      </c>
      <c r="M48" s="42" cm="1">
        <f t="array" aca="1" ref="M48" ca="1">IF(L48="","",WORKDAY.INTL(L48,1,INDIRECT("I48"),'除外日リスト (サンプル)'!$B$7:$B$106))</f>
        <v>45276</v>
      </c>
      <c r="N48" s="42" cm="1">
        <f t="array" aca="1" ref="N48" ca="1">IF(M48="","",WORKDAY.INTL(M48,1,INDIRECT("I48"),'除外日リスト (サンプル)'!$B$7:$B$106))</f>
        <v>45283</v>
      </c>
      <c r="O48" s="42" cm="1">
        <f t="array" aca="1" ref="O48" ca="1">IF(N48="","",WORKDAY.INTL(N48,1,INDIRECT("I48"),'除外日リスト (サンプル)'!$B$7:$B$106))</f>
        <v>45290</v>
      </c>
      <c r="P48" s="42" cm="1">
        <f t="array" aca="1" ref="P48" ca="1">IF(O48="","",WORKDAY.INTL(O48,1,INDIRECT("I48"),'除外日リスト (サンプル)'!$B$7:$B$106))</f>
        <v>45297</v>
      </c>
      <c r="Q48" s="42" cm="1">
        <f t="array" aca="1" ref="Q48" ca="1">IF(P48="","",WORKDAY.INTL(P48,1,INDIRECT("I48"),'除外日リスト (サンプル)'!$B$7:$B$106))</f>
        <v>45304</v>
      </c>
      <c r="R48" s="42" cm="1">
        <f t="array" aca="1" ref="R48" ca="1">IF(Q48="","",WORKDAY.INTL(Q48,1,INDIRECT("I48"),'除外日リスト (サンプル)'!$B$7:$B$106))</f>
        <v>45311</v>
      </c>
      <c r="S48" s="42" cm="1">
        <f t="array" aca="1" ref="S48" ca="1">IF(R48="","",WORKDAY.INTL(R48,1,INDIRECT("I48"),'除外日リスト (サンプル)'!$B$7:$B$106))</f>
        <v>45318</v>
      </c>
      <c r="T48" s="42" cm="1">
        <f t="array" aca="1" ref="T48" ca="1">IF(S48="","",WORKDAY.INTL(S48,1,INDIRECT("I48"),'除外日リスト (サンプル)'!$B$7:$B$106))</f>
        <v>45325</v>
      </c>
      <c r="U48" s="42" cm="1">
        <f t="array" aca="1" ref="U48" ca="1">IF(T48="","",WORKDAY.INTL(T48,1,INDIRECT("I48"),'除外日リスト (サンプル)'!$B$7:$B$106))</f>
        <v>45332</v>
      </c>
      <c r="V48" s="42" cm="1">
        <f t="array" aca="1" ref="V48" ca="1">IF(U48="","",WORKDAY.INTL(U48,1,INDIRECT("I48"),'除外日リスト (サンプル)'!$B$7:$B$106))</f>
        <v>45339</v>
      </c>
      <c r="W48" s="42" cm="1">
        <f t="array" aca="1" ref="W48" ca="1">IF(V48="","",WORKDAY.INTL(V48,1,INDIRECT("I48"),'除外日リスト (サンプル)'!$B$7:$B$106))</f>
        <v>45346</v>
      </c>
      <c r="X48" s="42" cm="1">
        <f t="array" aca="1" ref="X48" ca="1">IF(W48="","",WORKDAY.INTL(W48,1,INDIRECT("I48"),'除外日リスト (サンプル)'!$B$7:$B$106))</f>
        <v>45353</v>
      </c>
      <c r="Y48" s="48"/>
      <c r="Z48" s="48"/>
      <c r="AA48" s="48"/>
      <c r="AB48" s="48"/>
      <c r="AC48" s="48"/>
      <c r="AD48" s="48"/>
    </row>
    <row r="49" spans="2:38" s="9" customFormat="1" ht="22.5" customHeight="1">
      <c r="B49" s="295"/>
      <c r="C49" s="1"/>
      <c r="D49" s="267"/>
      <c r="E49" s="268"/>
      <c r="F49" s="269"/>
      <c r="G49" s="278"/>
      <c r="H49" s="238"/>
      <c r="I49" s="238"/>
      <c r="J49" s="106" t="str">
        <f>IF(J48="","",TEXT(J48,"aaa"))</f>
        <v>土</v>
      </c>
      <c r="K49" s="73" t="str">
        <f ca="1">IF(K48="","",TEXT(K48,"aaa"))</f>
        <v>土</v>
      </c>
      <c r="L49" s="73" t="str">
        <f t="shared" ref="L49:X49" ca="1" si="13">IF(L48="","",TEXT(L48,"aaa"))</f>
        <v>土</v>
      </c>
      <c r="M49" s="73" t="str">
        <f t="shared" ca="1" si="13"/>
        <v>土</v>
      </c>
      <c r="N49" s="73" t="str">
        <f t="shared" ca="1" si="13"/>
        <v>土</v>
      </c>
      <c r="O49" s="73" t="str">
        <f t="shared" ca="1" si="13"/>
        <v>土</v>
      </c>
      <c r="P49" s="73" t="str">
        <f t="shared" ca="1" si="13"/>
        <v>土</v>
      </c>
      <c r="Q49" s="73" t="str">
        <f t="shared" ca="1" si="13"/>
        <v>土</v>
      </c>
      <c r="R49" s="73" t="str">
        <f t="shared" ca="1" si="13"/>
        <v>土</v>
      </c>
      <c r="S49" s="73" t="str">
        <f t="shared" ca="1" si="13"/>
        <v>土</v>
      </c>
      <c r="T49" s="73" t="str">
        <f t="shared" ca="1" si="13"/>
        <v>土</v>
      </c>
      <c r="U49" s="73" t="str">
        <f t="shared" ca="1" si="13"/>
        <v>土</v>
      </c>
      <c r="V49" s="73" t="str">
        <f t="shared" ca="1" si="13"/>
        <v>土</v>
      </c>
      <c r="W49" s="73" t="str">
        <f t="shared" ca="1" si="13"/>
        <v>土</v>
      </c>
      <c r="X49" s="73" t="str">
        <f t="shared" ca="1" si="13"/>
        <v>土</v>
      </c>
      <c r="Y49" s="70" t="s">
        <v>40</v>
      </c>
      <c r="Z49" s="48"/>
      <c r="AA49" s="48"/>
      <c r="AB49" s="48"/>
      <c r="AC49" s="48"/>
      <c r="AD49" s="48"/>
    </row>
    <row r="50" spans="2:38" s="9" customFormat="1" ht="24" customHeight="1">
      <c r="B50" s="295"/>
      <c r="C50" s="1"/>
      <c r="D50" s="7" t="s">
        <v>131</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94" t="s">
        <v>6</v>
      </c>
      <c r="D52" s="252" t="s">
        <v>0</v>
      </c>
      <c r="E52" s="253"/>
      <c r="F52" s="254"/>
      <c r="G52" s="44" t="s">
        <v>1</v>
      </c>
      <c r="H52" s="40" t="s">
        <v>23</v>
      </c>
      <c r="I52" s="40" t="s">
        <v>141</v>
      </c>
      <c r="J52" s="35">
        <v>1</v>
      </c>
      <c r="K52" s="35">
        <v>2</v>
      </c>
      <c r="L52" s="72">
        <v>3</v>
      </c>
      <c r="M52" s="72">
        <v>4</v>
      </c>
      <c r="N52" s="72">
        <v>5</v>
      </c>
      <c r="O52" s="72">
        <v>6</v>
      </c>
      <c r="P52" s="72">
        <v>7</v>
      </c>
      <c r="Q52" s="72">
        <v>8</v>
      </c>
      <c r="R52" s="72">
        <v>9</v>
      </c>
      <c r="S52" s="72">
        <v>10</v>
      </c>
      <c r="T52" s="72">
        <v>11</v>
      </c>
      <c r="U52" s="72">
        <v>12</v>
      </c>
      <c r="V52" s="72">
        <v>13</v>
      </c>
      <c r="W52" s="72">
        <v>14</v>
      </c>
      <c r="X52" s="72">
        <v>15</v>
      </c>
      <c r="Y52" s="72">
        <v>16</v>
      </c>
      <c r="Z52" s="72">
        <v>17</v>
      </c>
      <c r="AA52" s="72">
        <v>18</v>
      </c>
      <c r="AB52" s="72">
        <v>19</v>
      </c>
      <c r="AC52" s="72">
        <v>20</v>
      </c>
      <c r="AD52" s="72">
        <v>21</v>
      </c>
      <c r="AE52" s="72">
        <v>22</v>
      </c>
      <c r="AF52" s="72">
        <v>23</v>
      </c>
      <c r="AG52" s="72">
        <v>24</v>
      </c>
      <c r="AH52" s="72">
        <v>25</v>
      </c>
      <c r="AI52" s="72">
        <v>26</v>
      </c>
      <c r="AJ52" s="72">
        <v>27</v>
      </c>
      <c r="AK52" s="1"/>
      <c r="AL52" s="1"/>
    </row>
    <row r="53" spans="2:38" ht="34" customHeight="1" thickTop="1">
      <c r="B53" s="295"/>
      <c r="D53" s="304" t="s">
        <v>117</v>
      </c>
      <c r="E53" s="305"/>
      <c r="F53" s="306"/>
      <c r="G53" s="307" t="s">
        <v>35</v>
      </c>
      <c r="H53" s="220" t="s">
        <v>499</v>
      </c>
      <c r="I53" s="220" t="str">
        <f>VLOOKUP(H53,'曜日表 (サンプル)'!$A:$B,2,FALSE)</f>
        <v>1101111</v>
      </c>
      <c r="J53" s="107">
        <v>45056</v>
      </c>
      <c r="K53" s="42" cm="1">
        <f t="array" aca="1" ref="K53" ca="1">IF(J53="","",WORKDAY.INTL(J53,1,INDIRECT("I53"),'除外日リスト (サンプル)'!$B$7:$B$106))</f>
        <v>45063</v>
      </c>
      <c r="L53" s="42" cm="1">
        <f t="array" aca="1" ref="L53" ca="1">IF(K53="","",WORKDAY.INTL(K53,1,INDIRECT("I53"),'除外日リスト (サンプル)'!$B$7:$B$106))</f>
        <v>45070</v>
      </c>
      <c r="M53" s="42" cm="1">
        <f t="array" aca="1" ref="M53" ca="1">IF(L53="","",WORKDAY.INTL(L53,1,INDIRECT("I53"),'除外日リスト (サンプル)'!$B$7:$B$106))</f>
        <v>45077</v>
      </c>
      <c r="N53" s="42" cm="1">
        <f t="array" aca="1" ref="N53" ca="1">IF(M53="","",WORKDAY.INTL(M53,1,INDIRECT("I53"),'除外日リスト (サンプル)'!$B$7:$B$106))</f>
        <v>45084</v>
      </c>
      <c r="O53" s="42" cm="1">
        <f t="array" aca="1" ref="O53" ca="1">IF(N53="","",WORKDAY.INTL(N53,1,INDIRECT("I53"),'除外日リスト (サンプル)'!$B$7:$B$106))</f>
        <v>45091</v>
      </c>
      <c r="P53" s="42" cm="1">
        <f t="array" aca="1" ref="P53" ca="1">IF(O53="","",WORKDAY.INTL(O53,1,INDIRECT("I53"),'除外日リスト (サンプル)'!$B$7:$B$106))</f>
        <v>45098</v>
      </c>
      <c r="Q53" s="42" cm="1">
        <f t="array" aca="1" ref="Q53" ca="1">IF(P53="","",WORKDAY.INTL(P53,1,INDIRECT("I53"),'除外日リスト (サンプル)'!$B$7:$B$106))</f>
        <v>45105</v>
      </c>
      <c r="R53" s="42" cm="1">
        <f t="array" aca="1" ref="R53" ca="1">IF(Q53="","",WORKDAY.INTL(Q53,1,INDIRECT("I53"),'除外日リスト (サンプル)'!$B$7:$B$106))</f>
        <v>45112</v>
      </c>
      <c r="S53" s="42" cm="1">
        <f t="array" aca="1" ref="S53" ca="1">IF(R53="","",WORKDAY.INTL(R53,1,INDIRECT("I53"),'除外日リスト (サンプル)'!$B$7:$B$106))</f>
        <v>45119</v>
      </c>
      <c r="T53" s="42" cm="1">
        <f t="array" aca="1" ref="T53" ca="1">IF(S53="","",WORKDAY.INTL(S53,1,INDIRECT("I53"),'除外日リスト (サンプル)'!$B$7:$B$106))</f>
        <v>45126</v>
      </c>
      <c r="U53" s="42" cm="1">
        <f t="array" aca="1" ref="U53" ca="1">IF(T53="","",WORKDAY.INTL(T53,1,INDIRECT("I53"),'除外日リスト (サンプル)'!$B$7:$B$106))</f>
        <v>45133</v>
      </c>
      <c r="V53" s="42" cm="1">
        <f t="array" aca="1" ref="V53" ca="1">IF(U53="","",WORKDAY.INTL(U53,1,INDIRECT("I53"),'除外日リスト (サンプル)'!$B$7:$B$106))</f>
        <v>45140</v>
      </c>
      <c r="W53" s="42" cm="1">
        <f t="array" aca="1" ref="W53" ca="1">IF(V53="","",WORKDAY.INTL(V53,1,INDIRECT("I53"),'除外日リスト (サンプル)'!$B$7:$B$106))</f>
        <v>45147</v>
      </c>
      <c r="X53" s="42" cm="1">
        <f t="array" aca="1" ref="X53" ca="1">IF(W53="","",WORKDAY.INTL(W53,1,INDIRECT("I53"),'除外日リスト (サンプル)'!$B$7:$B$106))</f>
        <v>45154</v>
      </c>
      <c r="Y53" s="42" cm="1">
        <f t="array" aca="1" ref="Y53" ca="1">IF(X53="","",WORKDAY.INTL(X53,1,INDIRECT("I53"),'除外日リスト (サンプル)'!$B$7:$B$106))</f>
        <v>45161</v>
      </c>
      <c r="Z53" s="42" cm="1">
        <f t="array" aca="1" ref="Z53" ca="1">IF(Y53="","",WORKDAY.INTL(Y53,1,INDIRECT("I53"),'除外日リスト (サンプル)'!$B$7:$B$106))</f>
        <v>45168</v>
      </c>
      <c r="AA53" s="42" cm="1">
        <f t="array" aca="1" ref="AA53" ca="1">IF(Z53="","",WORKDAY.INTL(Z53,1,INDIRECT("I53"),'除外日リスト (サンプル)'!$B$7:$B$106))</f>
        <v>45175</v>
      </c>
      <c r="AB53" s="42" cm="1">
        <f t="array" aca="1" ref="AB53" ca="1">IF(AA53="","",WORKDAY.INTL(AA53,1,INDIRECT("I53"),'除外日リスト (サンプル)'!$B$7:$B$106))</f>
        <v>45182</v>
      </c>
      <c r="AC53" s="42" cm="1">
        <f t="array" aca="1" ref="AC53" ca="1">IF(AB53="","",WORKDAY.INTL(AB53,1,INDIRECT("I53"),'除外日リスト (サンプル)'!$B$7:$B$106))</f>
        <v>45189</v>
      </c>
      <c r="AD53" s="42" cm="1">
        <f t="array" aca="1" ref="AD53" ca="1">IF(AC53="","",WORKDAY.INTL(AC53,1,INDIRECT("I53"),'除外日リスト (サンプル)'!$B$7:$B$106))</f>
        <v>45196</v>
      </c>
      <c r="AE53" s="42" cm="1">
        <f t="array" aca="1" ref="AE53" ca="1">IF(AD53="","",WORKDAY.INTL(AD53,1,INDIRECT("I53"),'除外日リスト (サンプル)'!$B$7:$B$106))</f>
        <v>45203</v>
      </c>
      <c r="AF53" s="42" cm="1">
        <f t="array" aca="1" ref="AF53" ca="1">IF(AE53="","",WORKDAY.INTL(AE53,1,INDIRECT("I53"),'除外日リスト (サンプル)'!$B$7:$B$106))</f>
        <v>45210</v>
      </c>
      <c r="AG53" s="42" cm="1">
        <f t="array" aca="1" ref="AG53" ca="1">IF(AF53="","",WORKDAY.INTL(AF53,1,INDIRECT("I53"),'除外日リスト (サンプル)'!$B$7:$B$106))</f>
        <v>45217</v>
      </c>
      <c r="AH53" s="42" cm="1">
        <f t="array" aca="1" ref="AH53" ca="1">IF(AG53="","",WORKDAY.INTL(AG53,1,INDIRECT("I53"),'除外日リスト (サンプル)'!$B$7:$B$106))</f>
        <v>45224</v>
      </c>
      <c r="AI53" s="42" cm="1">
        <f t="array" aca="1" ref="AI53" ca="1">IF(AH53="","",WORKDAY.INTL(AH53,1,INDIRECT("I53"),'除外日リスト (サンプル)'!$B$7:$B$106))</f>
        <v>45231</v>
      </c>
      <c r="AJ53" s="42" cm="1">
        <f t="array" aca="1" ref="AJ53" ca="1">IF(AI53="","",WORKDAY.INTL(AI53,1,INDIRECT("I53"),'除外日リスト (サンプル)'!$B$7:$B$106))</f>
        <v>45238</v>
      </c>
      <c r="AK53" s="78" t="s">
        <v>36</v>
      </c>
      <c r="AL53" s="1"/>
    </row>
    <row r="54" spans="2:38" ht="22.5" customHeight="1">
      <c r="B54" s="295"/>
      <c r="D54" s="259"/>
      <c r="E54" s="260"/>
      <c r="F54" s="261"/>
      <c r="G54" s="263"/>
      <c r="H54" s="210"/>
      <c r="I54" s="210"/>
      <c r="J54" s="106" t="str">
        <f>IF(J53="","",TEXT(J53,"aaa"))</f>
        <v>水</v>
      </c>
      <c r="K54" s="73" t="str">
        <f ca="1">IF(K53="","",TEXT(K53,"aaa"))</f>
        <v>水</v>
      </c>
      <c r="L54" s="73" t="str">
        <f t="shared" ref="L54:AJ54" ca="1" si="14">IF(L53="","",TEXT(L53,"aaa"))</f>
        <v>水</v>
      </c>
      <c r="M54" s="73" t="str">
        <f t="shared" ca="1" si="14"/>
        <v>水</v>
      </c>
      <c r="N54" s="73" t="str">
        <f t="shared" ca="1" si="14"/>
        <v>水</v>
      </c>
      <c r="O54" s="73" t="str">
        <f t="shared" ca="1" si="14"/>
        <v>水</v>
      </c>
      <c r="P54" s="73" t="str">
        <f t="shared" ca="1" si="14"/>
        <v>水</v>
      </c>
      <c r="Q54" s="73" t="str">
        <f t="shared" ca="1" si="14"/>
        <v>水</v>
      </c>
      <c r="R54" s="73" t="str">
        <f t="shared" ca="1" si="14"/>
        <v>水</v>
      </c>
      <c r="S54" s="73" t="str">
        <f t="shared" ca="1" si="14"/>
        <v>水</v>
      </c>
      <c r="T54" s="73" t="str">
        <f t="shared" ca="1" si="14"/>
        <v>水</v>
      </c>
      <c r="U54" s="73" t="str">
        <f t="shared" ca="1" si="14"/>
        <v>水</v>
      </c>
      <c r="V54" s="73" t="str">
        <f t="shared" ca="1" si="14"/>
        <v>水</v>
      </c>
      <c r="W54" s="73" t="str">
        <f t="shared" ca="1" si="14"/>
        <v>水</v>
      </c>
      <c r="X54" s="73" t="str">
        <f t="shared" ca="1" si="14"/>
        <v>水</v>
      </c>
      <c r="Y54" s="73" t="str">
        <f t="shared" ca="1" si="14"/>
        <v>水</v>
      </c>
      <c r="Z54" s="73" t="str">
        <f t="shared" ca="1" si="14"/>
        <v>水</v>
      </c>
      <c r="AA54" s="73" t="str">
        <f t="shared" ca="1" si="14"/>
        <v>水</v>
      </c>
      <c r="AB54" s="73" t="str">
        <f t="shared" ca="1" si="14"/>
        <v>水</v>
      </c>
      <c r="AC54" s="73" t="str">
        <f t="shared" ca="1" si="14"/>
        <v>水</v>
      </c>
      <c r="AD54" s="73" t="str">
        <f t="shared" ca="1" si="14"/>
        <v>水</v>
      </c>
      <c r="AE54" s="73" t="str">
        <f t="shared" ca="1" si="14"/>
        <v>水</v>
      </c>
      <c r="AF54" s="73" t="str">
        <f t="shared" ca="1" si="14"/>
        <v>水</v>
      </c>
      <c r="AG54" s="73" t="str">
        <f t="shared" ca="1" si="14"/>
        <v>水</v>
      </c>
      <c r="AH54" s="73" t="str">
        <f t="shared" ca="1" si="14"/>
        <v>水</v>
      </c>
      <c r="AI54" s="73" t="str">
        <f t="shared" ca="1" si="14"/>
        <v>水</v>
      </c>
      <c r="AJ54" s="73" t="str">
        <f t="shared" ca="1" si="14"/>
        <v>水</v>
      </c>
      <c r="AK54" s="70" t="s">
        <v>47</v>
      </c>
      <c r="AL54" s="1"/>
    </row>
    <row r="55" spans="2:38" ht="34" customHeight="1">
      <c r="B55" s="295"/>
      <c r="D55" s="296" t="s">
        <v>118</v>
      </c>
      <c r="E55" s="297"/>
      <c r="F55" s="298"/>
      <c r="G55" s="288" t="s">
        <v>15</v>
      </c>
      <c r="H55" s="210" t="s">
        <v>499</v>
      </c>
      <c r="I55" s="210" t="str">
        <f>VLOOKUP(H55,'曜日表 (サンプル)'!$A:$B,2,FALSE)</f>
        <v>1101111</v>
      </c>
      <c r="J55" s="107">
        <v>45245</v>
      </c>
      <c r="K55" s="42" cm="1">
        <f t="array" aca="1" ref="K55" ca="1">IF(J55="","",WORKDAY.INTL(J55,1,INDIRECT("I55"),'除外日リスト (サンプル)'!$B$7:$B$106))</f>
        <v>45252</v>
      </c>
      <c r="L55" s="42" cm="1">
        <f t="array" aca="1" ref="L55" ca="1">IF(K55="","",WORKDAY.INTL(K55,1,INDIRECT("I55"),'除外日リスト (サンプル)'!$B$7:$B$106))</f>
        <v>45259</v>
      </c>
      <c r="M55" s="42" cm="1">
        <f t="array" aca="1" ref="M55" ca="1">IF(L55="","",WORKDAY.INTL(L55,1,INDIRECT("I55"),'除外日リスト (サンプル)'!$B$7:$B$106))</f>
        <v>45273</v>
      </c>
      <c r="N55" s="42" cm="1">
        <f t="array" aca="1" ref="N55" ca="1">IF(M55="","",WORKDAY.INTL(M55,1,INDIRECT("I55"),'除外日リスト (サンプル)'!$B$7:$B$106))</f>
        <v>45280</v>
      </c>
      <c r="O55" s="42" cm="1">
        <f t="array" aca="1" ref="O55" ca="1">IF(N55="","",WORKDAY.INTL(N55,1,INDIRECT("I55"),'除外日リスト (サンプル)'!$B$7:$B$106))</f>
        <v>45287</v>
      </c>
      <c r="P55" s="42" cm="1">
        <f t="array" aca="1" ref="P55" ca="1">IF(O55="","",WORKDAY.INTL(O55,1,INDIRECT("I55"),'除外日リスト (サンプル)'!$B$7:$B$106))</f>
        <v>45294</v>
      </c>
      <c r="Q55" s="42" cm="1">
        <f t="array" aca="1" ref="Q55" ca="1">IF(P55="","",WORKDAY.INTL(P55,1,INDIRECT("I55"),'除外日リスト (サンプル)'!$B$7:$B$106))</f>
        <v>45301</v>
      </c>
      <c r="R55" s="42" cm="1">
        <f t="array" aca="1" ref="R55" ca="1">IF(Q55="","",WORKDAY.INTL(Q55,1,INDIRECT("I55"),'除外日リスト (サンプル)'!$B$7:$B$106))</f>
        <v>45308</v>
      </c>
      <c r="S55" s="42" cm="1">
        <f t="array" aca="1" ref="S55" ca="1">IF(R55="","",WORKDAY.INTL(R55,1,INDIRECT("I55"),'除外日リスト (サンプル)'!$B$7:$B$106))</f>
        <v>45315</v>
      </c>
      <c r="T55" s="42" cm="1">
        <f t="array" aca="1" ref="T55" ca="1">IF(S55="","",WORKDAY.INTL(S55,1,INDIRECT("I55"),'除外日リスト (サンプル)'!$B$7:$B$106))</f>
        <v>45322</v>
      </c>
      <c r="U55" s="42" cm="1">
        <f t="array" aca="1" ref="U55" ca="1">IF(T55="","",WORKDAY.INTL(T55,1,INDIRECT("I55"),'除外日リスト (サンプル)'!$B$7:$B$106))</f>
        <v>45329</v>
      </c>
      <c r="V55" s="42" cm="1">
        <f t="array" aca="1" ref="V55" ca="1">IF(U55="","",WORKDAY.INTL(U55,1,INDIRECT("I55"),'除外日リスト (サンプル)'!$B$7:$B$106))</f>
        <v>45336</v>
      </c>
      <c r="W55" s="42" cm="1">
        <f t="array" aca="1" ref="W55" ca="1">IF(V55="","",WORKDAY.INTL(V55,1,INDIRECT("I55"),'除外日リスト (サンプル)'!$B$7:$B$106))</f>
        <v>45343</v>
      </c>
      <c r="X55" s="42" cm="1">
        <f t="array" aca="1" ref="X55" ca="1">IF(W55="","",WORKDAY.INTL(W55,1,INDIRECT("I55"),'除外日リスト (サンプル)'!$B$7:$B$106))</f>
        <v>45350</v>
      </c>
      <c r="Y55" s="42" cm="1">
        <f t="array" aca="1" ref="Y55" ca="1">IF(X55="","",WORKDAY.INTL(X55,1,INDIRECT("I55"),'除外日リスト (サンプル)'!$B$7:$B$106))</f>
        <v>45357</v>
      </c>
      <c r="Z55" s="48"/>
      <c r="AA55" s="48"/>
      <c r="AB55" s="48"/>
      <c r="AC55" s="48"/>
      <c r="AD55" s="48"/>
      <c r="AE55" s="48"/>
      <c r="AF55" s="48"/>
      <c r="AG55" s="48"/>
      <c r="AH55" s="48"/>
      <c r="AI55" s="48"/>
      <c r="AJ55" s="1"/>
      <c r="AK55" s="1"/>
      <c r="AL55" s="1"/>
    </row>
    <row r="56" spans="2:38" ht="22.5" customHeight="1">
      <c r="B56" s="295"/>
      <c r="D56" s="299"/>
      <c r="E56" s="300"/>
      <c r="F56" s="301"/>
      <c r="G56" s="302"/>
      <c r="H56" s="210"/>
      <c r="I56" s="210"/>
      <c r="J56" s="106" t="str">
        <f>IF(J55="","",TEXT(J55,"aaa"))</f>
        <v>水</v>
      </c>
      <c r="K56" s="73" t="str">
        <f ca="1">IF(K55="","",TEXT(K55,"aaa"))</f>
        <v>水</v>
      </c>
      <c r="L56" s="73" t="str">
        <f t="shared" ref="L56:Y56" ca="1" si="15">IF(L55="","",TEXT(L55,"aaa"))</f>
        <v>水</v>
      </c>
      <c r="M56" s="73" t="str">
        <f t="shared" ca="1" si="15"/>
        <v>水</v>
      </c>
      <c r="N56" s="73" t="str">
        <f t="shared" ca="1" si="15"/>
        <v>水</v>
      </c>
      <c r="O56" s="73" t="str">
        <f t="shared" ca="1" si="15"/>
        <v>水</v>
      </c>
      <c r="P56" s="73" t="str">
        <f t="shared" ca="1" si="15"/>
        <v>水</v>
      </c>
      <c r="Q56" s="73" t="str">
        <f t="shared" ca="1" si="15"/>
        <v>水</v>
      </c>
      <c r="R56" s="73" t="str">
        <f t="shared" ca="1" si="15"/>
        <v>水</v>
      </c>
      <c r="S56" s="73" t="str">
        <f t="shared" ca="1" si="15"/>
        <v>水</v>
      </c>
      <c r="T56" s="73" t="str">
        <f t="shared" ca="1" si="15"/>
        <v>水</v>
      </c>
      <c r="U56" s="73" t="str">
        <f t="shared" ca="1" si="15"/>
        <v>水</v>
      </c>
      <c r="V56" s="73" t="str">
        <f t="shared" ca="1" si="15"/>
        <v>水</v>
      </c>
      <c r="W56" s="73" t="str">
        <f t="shared" ca="1" si="15"/>
        <v>水</v>
      </c>
      <c r="X56" s="73" t="str">
        <f t="shared" ca="1" si="15"/>
        <v>水</v>
      </c>
      <c r="Y56" s="73" t="str">
        <f t="shared" ca="1" si="15"/>
        <v>水</v>
      </c>
      <c r="Z56" s="48"/>
      <c r="AA56" s="48"/>
      <c r="AB56" s="48"/>
      <c r="AC56" s="48"/>
      <c r="AD56" s="48"/>
      <c r="AE56" s="48"/>
      <c r="AF56" s="48"/>
      <c r="AG56" s="48"/>
      <c r="AH56" s="48"/>
      <c r="AI56" s="48"/>
      <c r="AJ56" s="1"/>
      <c r="AK56" s="1"/>
      <c r="AL56" s="1"/>
    </row>
    <row r="57" spans="2:38" ht="24" customHeight="1">
      <c r="B57" s="295"/>
      <c r="D57" s="7" t="s">
        <v>133</v>
      </c>
      <c r="E57" s="1"/>
      <c r="R57" s="1"/>
      <c r="S57" s="1"/>
      <c r="AD57" s="1"/>
      <c r="AE57" s="1"/>
      <c r="AF57" s="1"/>
      <c r="AG57" s="1"/>
      <c r="AH57" s="1"/>
      <c r="AI57" s="1"/>
      <c r="AJ57" s="1"/>
      <c r="AK57" s="1"/>
      <c r="AL57" s="1"/>
    </row>
    <row r="58" spans="2:38" s="37" customFormat="1" ht="19" customHeight="1" thickBot="1">
      <c r="B58" s="34"/>
      <c r="C58" s="34"/>
      <c r="D58" s="45"/>
      <c r="E58" s="38"/>
    </row>
    <row r="59" spans="2:38" ht="22.5" customHeight="1" thickTop="1" thickBot="1">
      <c r="B59" s="294" t="s">
        <v>7</v>
      </c>
      <c r="C59" s="14"/>
      <c r="D59" s="252" t="s">
        <v>0</v>
      </c>
      <c r="E59" s="253"/>
      <c r="F59" s="254"/>
      <c r="G59" s="44" t="s">
        <v>1</v>
      </c>
      <c r="H59" s="40" t="s">
        <v>23</v>
      </c>
      <c r="I59" s="40" t="s">
        <v>141</v>
      </c>
      <c r="J59" s="35">
        <v>1</v>
      </c>
      <c r="K59" s="35">
        <v>2</v>
      </c>
      <c r="L59" s="72">
        <v>3</v>
      </c>
      <c r="M59" s="72">
        <v>4</v>
      </c>
      <c r="N59" s="72">
        <v>5</v>
      </c>
      <c r="O59" s="35">
        <v>6</v>
      </c>
      <c r="P59" s="35">
        <v>7</v>
      </c>
      <c r="Q59" s="72">
        <v>8</v>
      </c>
      <c r="R59" s="72">
        <v>9</v>
      </c>
      <c r="S59" s="72">
        <v>10</v>
      </c>
      <c r="T59" s="35">
        <v>11</v>
      </c>
      <c r="U59" s="35">
        <v>12</v>
      </c>
      <c r="V59" s="72">
        <v>13</v>
      </c>
      <c r="W59" s="72">
        <v>14</v>
      </c>
      <c r="X59" s="72">
        <v>15</v>
      </c>
      <c r="AD59" s="1"/>
      <c r="AE59" s="1"/>
      <c r="AF59" s="1"/>
      <c r="AG59" s="1"/>
      <c r="AH59" s="1"/>
      <c r="AI59" s="1"/>
      <c r="AJ59" s="1"/>
      <c r="AK59" s="1"/>
      <c r="AL59" s="1"/>
    </row>
    <row r="60" spans="2:38" ht="34" customHeight="1" thickTop="1">
      <c r="B60" s="295"/>
      <c r="C60" s="14"/>
      <c r="D60" s="304" t="s">
        <v>119</v>
      </c>
      <c r="E60" s="305"/>
      <c r="F60" s="306"/>
      <c r="G60" s="307" t="s">
        <v>16</v>
      </c>
      <c r="H60" s="220" t="s">
        <v>500</v>
      </c>
      <c r="I60" s="220" t="str">
        <f>VLOOKUP(H60,'曜日表 (サンプル)'!$A:$B,2,FALSE)</f>
        <v>1011111</v>
      </c>
      <c r="J60" s="107">
        <v>45167</v>
      </c>
      <c r="K60" s="42" cm="1">
        <f t="array" aca="1" ref="K60" ca="1">IF(J60="","",WORKDAY.INTL(J60,1,INDIRECT("I60"),'除外日リスト (サンプル)'!$B$7:$B$106))</f>
        <v>45174</v>
      </c>
      <c r="L60" s="42" cm="1">
        <f t="array" aca="1" ref="L60" ca="1">IF(K60="","",WORKDAY.INTL(K60,1,INDIRECT("I60"),'除外日リスト (サンプル)'!$B$7:$B$106))</f>
        <v>45181</v>
      </c>
      <c r="M60" s="42" cm="1">
        <f t="array" aca="1" ref="M60" ca="1">IF(L60="","",WORKDAY.INTL(L60,1,INDIRECT("I60"),'除外日リスト (サンプル)'!$B$7:$B$106))</f>
        <v>45188</v>
      </c>
      <c r="N60" s="42" cm="1">
        <f t="array" aca="1" ref="N60" ca="1">IF(M60="","",WORKDAY.INTL(M60,1,INDIRECT("I60"),'除外日リスト (サンプル)'!$B$7:$B$106))</f>
        <v>45195</v>
      </c>
      <c r="O60" s="4"/>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95"/>
      <c r="C61" s="14"/>
      <c r="D61" s="259"/>
      <c r="E61" s="260"/>
      <c r="F61" s="261"/>
      <c r="G61" s="263"/>
      <c r="H61" s="210"/>
      <c r="I61" s="210"/>
      <c r="J61" s="106" t="str">
        <f>IF(J60="","",TEXT(J60,"aaa"))</f>
        <v>火</v>
      </c>
      <c r="K61" s="73" t="str">
        <f ca="1">IF(K60="","",TEXT(K60,"aaa"))</f>
        <v>火</v>
      </c>
      <c r="L61" s="73" t="str">
        <f t="shared" ref="L61:N61" ca="1" si="16">IF(L60="","",TEXT(L60,"aaa"))</f>
        <v>火</v>
      </c>
      <c r="M61" s="73" t="str">
        <f t="shared" ca="1" si="16"/>
        <v>火</v>
      </c>
      <c r="N61" s="73" t="str">
        <f t="shared" ca="1" si="16"/>
        <v>火</v>
      </c>
      <c r="O61" s="70" t="s">
        <v>48</v>
      </c>
      <c r="P61" s="4"/>
      <c r="Q61" s="4"/>
      <c r="R61" s="4"/>
      <c r="S61" s="4"/>
      <c r="T61" s="4"/>
      <c r="U61" s="4"/>
      <c r="V61" s="4"/>
      <c r="W61" s="4"/>
      <c r="X61" s="4"/>
      <c r="Y61" s="4"/>
      <c r="Z61" s="4"/>
      <c r="AA61" s="4"/>
      <c r="AB61" s="4"/>
      <c r="AC61" s="4"/>
      <c r="AD61" s="1"/>
      <c r="AE61" s="1"/>
      <c r="AF61" s="1"/>
      <c r="AG61" s="1"/>
      <c r="AH61" s="1"/>
      <c r="AI61" s="1"/>
      <c r="AJ61" s="1"/>
      <c r="AK61" s="1"/>
      <c r="AL61" s="1"/>
    </row>
    <row r="62" spans="2:38" ht="34" customHeight="1">
      <c r="B62" s="295"/>
      <c r="C62" s="14"/>
      <c r="D62" s="309" t="s">
        <v>120</v>
      </c>
      <c r="E62" s="310"/>
      <c r="F62" s="311"/>
      <c r="G62" s="312" t="s">
        <v>4</v>
      </c>
      <c r="H62" s="210" t="s">
        <v>500</v>
      </c>
      <c r="I62" s="210" t="str">
        <f>VLOOKUP(H62,'曜日表 (サンプル)'!$A:$B,2,FALSE)</f>
        <v>1011111</v>
      </c>
      <c r="J62" s="107">
        <v>45216</v>
      </c>
      <c r="K62" s="42" cm="1">
        <f t="array" aca="1" ref="K62" ca="1">IF(J62="","",WORKDAY.INTL(J62,1,INDIRECT("I62"),'除外日リスト (サンプル)'!$B$7:$B$106))</f>
        <v>45223</v>
      </c>
      <c r="L62" s="42" cm="1">
        <f t="array" aca="1" ref="L62" ca="1">IF(K62="","",WORKDAY.INTL(K62,1,INDIRECT("I62"),'除外日リスト (サンプル)'!$B$7:$B$106))</f>
        <v>45230</v>
      </c>
      <c r="M62" s="42" cm="1">
        <f t="array" aca="1" ref="M62" ca="1">IF(L62="","",WORKDAY.INTL(L62,1,INDIRECT("I62"),'除外日リスト (サンプル)'!$B$7:$B$106))</f>
        <v>45237</v>
      </c>
      <c r="N62" s="42" cm="1">
        <f t="array" aca="1" ref="N62" ca="1">IF(M62="","",WORKDAY.INTL(M62,1,INDIRECT("I62"),'除外日リスト (サンプル)'!$B$7:$B$106))</f>
        <v>45244</v>
      </c>
      <c r="O62" s="42" cm="1">
        <f t="array" aca="1" ref="O62" ca="1">IF(N62="","",WORKDAY.INTL(N62,1,INDIRECT("I62"),'除外日リスト (サンプル)'!$B$7:$B$106))</f>
        <v>45251</v>
      </c>
      <c r="P62" s="42" cm="1">
        <f t="array" aca="1" ref="P62" ca="1">IF(O62="","",WORKDAY.INTL(O62,1,INDIRECT("I62"),'除外日リスト (サンプル)'!$B$7:$B$106))</f>
        <v>45258</v>
      </c>
      <c r="Q62" s="42" cm="1">
        <f t="array" aca="1" ref="Q62" ca="1">IF(P62="","",WORKDAY.INTL(P62,1,INDIRECT("I62"),'除外日リスト (サンプル)'!$B$7:$B$106))</f>
        <v>45272</v>
      </c>
      <c r="R62" s="42" cm="1">
        <f t="array" aca="1" ref="R62" ca="1">IF(Q62="","",WORKDAY.INTL(Q62,1,INDIRECT("I62"),'除外日リスト (サンプル)'!$B$7:$B$106))</f>
        <v>45279</v>
      </c>
      <c r="S62" s="42" cm="1">
        <f t="array" aca="1" ref="S62" ca="1">IF(R62="","",WORKDAY.INTL(R62,1,INDIRECT("I62"),'除外日リスト (サンプル)'!$B$7:$B$106))</f>
        <v>45286</v>
      </c>
      <c r="T62" s="42" cm="1">
        <f t="array" aca="1" ref="T62" ca="1">IF(S62="","",WORKDAY.INTL(S62,1,INDIRECT("I62"),'除外日リスト (サンプル)'!$B$7:$B$106))</f>
        <v>45300</v>
      </c>
      <c r="U62" s="42" cm="1">
        <f t="array" aca="1" ref="U62" ca="1">IF(T62="","",WORKDAY.INTL(T62,1,INDIRECT("I62"),'除外日リスト (サンプル)'!$B$7:$B$106))</f>
        <v>45307</v>
      </c>
      <c r="V62" s="42" cm="1">
        <f t="array" aca="1" ref="V62" ca="1">IF(U62="","",WORKDAY.INTL(U62,1,INDIRECT("I62"),'除外日リスト (サンプル)'!$B$7:$B$106))</f>
        <v>45314</v>
      </c>
      <c r="W62" s="42" cm="1">
        <f t="array" aca="1" ref="W62" ca="1">IF(V62="","",WORKDAY.INTL(V62,1,INDIRECT("I62"),'除外日リスト (サンプル)'!$B$7:$B$106))</f>
        <v>45321</v>
      </c>
      <c r="X62" s="42" cm="1">
        <f t="array" aca="1" ref="X62" ca="1">IF(W62="","",WORKDAY.INTL(W62,1,INDIRECT("I62"),'除外日リスト (サンプル)'!$B$7:$B$106))</f>
        <v>45328</v>
      </c>
      <c r="Y62" s="4"/>
      <c r="Z62" s="4"/>
      <c r="AA62" s="4"/>
      <c r="AB62" s="4"/>
      <c r="AC62" s="4"/>
      <c r="AE62" s="1"/>
      <c r="AF62" s="1"/>
      <c r="AG62" s="1"/>
      <c r="AH62" s="1"/>
      <c r="AI62" s="1"/>
      <c r="AJ62" s="1"/>
      <c r="AK62" s="1"/>
      <c r="AL62" s="1"/>
    </row>
    <row r="63" spans="2:38" ht="22.5" customHeight="1">
      <c r="B63" s="295"/>
      <c r="C63" s="14"/>
      <c r="D63" s="299"/>
      <c r="E63" s="300"/>
      <c r="F63" s="301"/>
      <c r="G63" s="302"/>
      <c r="H63" s="210"/>
      <c r="I63" s="210"/>
      <c r="J63" s="106" t="str">
        <f>IF(J62="","",TEXT(J62,"aaa"))</f>
        <v>火</v>
      </c>
      <c r="K63" s="73" t="str">
        <f ca="1">IF(K62="","",TEXT(K62,"aaa"))</f>
        <v>火</v>
      </c>
      <c r="L63" s="73" t="str">
        <f t="shared" ref="L63:X63" ca="1" si="17">IF(L62="","",TEXT(L62,"aaa"))</f>
        <v>火</v>
      </c>
      <c r="M63" s="73" t="str">
        <f t="shared" ca="1" si="17"/>
        <v>火</v>
      </c>
      <c r="N63" s="73" t="str">
        <f t="shared" ca="1" si="17"/>
        <v>火</v>
      </c>
      <c r="O63" s="73" t="str">
        <f t="shared" ca="1" si="17"/>
        <v>火</v>
      </c>
      <c r="P63" s="73" t="str">
        <f t="shared" ca="1" si="17"/>
        <v>火</v>
      </c>
      <c r="Q63" s="73" t="str">
        <f t="shared" ca="1" si="17"/>
        <v>火</v>
      </c>
      <c r="R63" s="73" t="str">
        <f t="shared" ca="1" si="17"/>
        <v>火</v>
      </c>
      <c r="S63" s="73" t="str">
        <f t="shared" ca="1" si="17"/>
        <v>火</v>
      </c>
      <c r="T63" s="73" t="str">
        <f t="shared" ca="1" si="17"/>
        <v>火</v>
      </c>
      <c r="U63" s="73" t="str">
        <f t="shared" ca="1" si="17"/>
        <v>火</v>
      </c>
      <c r="V63" s="73" t="str">
        <f t="shared" ca="1" si="17"/>
        <v>火</v>
      </c>
      <c r="W63" s="73" t="str">
        <f t="shared" ca="1" si="17"/>
        <v>火</v>
      </c>
      <c r="X63" s="73" t="str">
        <f t="shared" ca="1" si="17"/>
        <v>火</v>
      </c>
      <c r="Y63" s="4"/>
      <c r="Z63" s="4"/>
      <c r="AA63" s="4"/>
      <c r="AB63" s="4"/>
      <c r="AC63" s="4"/>
      <c r="AE63" s="1"/>
      <c r="AF63" s="1"/>
      <c r="AG63" s="1"/>
      <c r="AH63" s="1"/>
      <c r="AI63" s="1"/>
      <c r="AJ63" s="1"/>
      <c r="AK63" s="1"/>
      <c r="AL63" s="1"/>
    </row>
    <row r="64" spans="2:38" ht="24" customHeight="1" thickBot="1">
      <c r="B64" s="303"/>
      <c r="C64" s="14"/>
      <c r="D64" s="7" t="s">
        <v>133</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8" t="s">
        <v>26</v>
      </c>
      <c r="C66" s="109"/>
      <c r="D66" s="109"/>
      <c r="E66" s="109"/>
      <c r="F66" s="109"/>
      <c r="G66" s="109"/>
      <c r="H66" s="109"/>
      <c r="I66" s="109"/>
      <c r="J66" s="109"/>
      <c r="K66" s="109"/>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1"/>
      <c r="AL66" s="111"/>
      <c r="AM66" s="111"/>
      <c r="AN66" s="111"/>
      <c r="AO66" s="112"/>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94" t="s">
        <v>8</v>
      </c>
      <c r="C68" s="14"/>
      <c r="D68" s="252" t="s">
        <v>0</v>
      </c>
      <c r="E68" s="253"/>
      <c r="F68" s="254"/>
      <c r="G68" s="44" t="s">
        <v>1</v>
      </c>
      <c r="H68" s="40" t="s">
        <v>23</v>
      </c>
      <c r="I68" s="40" t="s">
        <v>141</v>
      </c>
      <c r="J68" s="35">
        <v>1</v>
      </c>
      <c r="K68" s="72">
        <v>2</v>
      </c>
      <c r="L68" s="35">
        <v>3</v>
      </c>
      <c r="M68" s="72">
        <v>4</v>
      </c>
      <c r="N68" s="35">
        <v>5</v>
      </c>
      <c r="O68" s="72">
        <v>6</v>
      </c>
      <c r="P68" s="35">
        <v>7</v>
      </c>
      <c r="Q68" s="72">
        <v>8</v>
      </c>
      <c r="R68" s="35">
        <v>9</v>
      </c>
      <c r="S68" s="72">
        <v>10</v>
      </c>
      <c r="T68" s="35">
        <v>11</v>
      </c>
      <c r="U68" s="72">
        <v>12</v>
      </c>
      <c r="V68" s="35">
        <v>13</v>
      </c>
      <c r="W68" s="72">
        <v>14</v>
      </c>
      <c r="X68" s="35">
        <v>15</v>
      </c>
      <c r="Y68" s="72">
        <v>16</v>
      </c>
      <c r="Z68" s="35">
        <v>17</v>
      </c>
      <c r="AA68" s="72">
        <v>18</v>
      </c>
      <c r="AD68" s="1"/>
      <c r="AE68" s="1"/>
      <c r="AF68" s="1"/>
      <c r="AG68" s="1"/>
      <c r="AH68" s="1"/>
      <c r="AI68" s="1"/>
      <c r="AJ68" s="1"/>
      <c r="AK68" s="1"/>
      <c r="AL68" s="1"/>
    </row>
    <row r="69" spans="2:41" ht="34" customHeight="1" thickTop="1">
      <c r="B69" s="295"/>
      <c r="C69" s="14"/>
      <c r="D69" s="309" t="s">
        <v>121</v>
      </c>
      <c r="E69" s="310"/>
      <c r="F69" s="311"/>
      <c r="G69" s="312" t="s">
        <v>18</v>
      </c>
      <c r="H69" s="220" t="s">
        <v>417</v>
      </c>
      <c r="I69" s="220" t="str">
        <f>VLOOKUP(H69,'曜日表 (サンプル)'!$A:$B,2,FALSE)</f>
        <v>0101011</v>
      </c>
      <c r="J69" s="107">
        <v>45439</v>
      </c>
      <c r="K69" s="42" cm="1">
        <f t="array" aca="1" ref="K69" ca="1">IF(J69="","",WORKDAY.INTL(J69,1,INDIRECT("I69"),'除外日リスト (サンプル)'!$B$7:$B$106))</f>
        <v>45441</v>
      </c>
      <c r="L69" s="42" cm="1">
        <f t="array" aca="1" ref="L69" ca="1">IF(K69="","",WORKDAY.INTL(K69,1,INDIRECT("I69"),'除外日リスト (サンプル)'!$B$7:$B$106))</f>
        <v>45443</v>
      </c>
      <c r="M69" s="42" cm="1">
        <f t="array" aca="1" ref="M69" ca="1">IF(L69="","",WORKDAY.INTL(L69,1,INDIRECT("I69"),'除外日リスト (サンプル)'!$B$7:$B$106))</f>
        <v>45446</v>
      </c>
      <c r="N69" s="42" cm="1">
        <f t="array" aca="1" ref="N69" ca="1">IF(M69="","",WORKDAY.INTL(M69,1,INDIRECT("I69"),'除外日リスト (サンプル)'!$B$7:$B$106))</f>
        <v>45448</v>
      </c>
      <c r="O69" s="42" cm="1">
        <f t="array" aca="1" ref="O69" ca="1">IF(N69="","",WORKDAY.INTL(N69,1,INDIRECT("I69"),'除外日リスト (サンプル)'!$B$7:$B$106))</f>
        <v>45450</v>
      </c>
      <c r="P69" s="42" cm="1">
        <f t="array" aca="1" ref="P69" ca="1">IF(O69="","",WORKDAY.INTL(O69,1,INDIRECT("I69"),'除外日リスト (サンプル)'!$B$7:$B$106))</f>
        <v>45453</v>
      </c>
      <c r="Q69" s="42" cm="1">
        <f t="array" aca="1" ref="Q69" ca="1">IF(P69="","",WORKDAY.INTL(P69,1,INDIRECT("I69"),'除外日リスト (サンプル)'!$B$7:$B$106))</f>
        <v>45455</v>
      </c>
      <c r="R69" s="42" cm="1">
        <f t="array" aca="1" ref="R69" ca="1">IF(Q69="","",WORKDAY.INTL(Q69,1,INDIRECT("I69"),'除外日リスト (サンプル)'!$B$7:$B$106))</f>
        <v>45457</v>
      </c>
      <c r="S69" s="1"/>
      <c r="AD69" s="1"/>
      <c r="AE69" s="1"/>
      <c r="AF69" s="1"/>
      <c r="AG69" s="1"/>
      <c r="AH69" s="1"/>
      <c r="AI69" s="1"/>
      <c r="AJ69" s="1"/>
      <c r="AK69" s="1"/>
      <c r="AL69" s="1"/>
    </row>
    <row r="70" spans="2:41" ht="22.5" customHeight="1">
      <c r="B70" s="295"/>
      <c r="C70" s="14"/>
      <c r="D70" s="299"/>
      <c r="E70" s="300"/>
      <c r="F70" s="301"/>
      <c r="G70" s="302"/>
      <c r="H70" s="210"/>
      <c r="I70" s="210"/>
      <c r="J70" s="106" t="str">
        <f>IF(J69="","",TEXT(J69,"aaa"))</f>
        <v>月</v>
      </c>
      <c r="K70" s="73" t="str">
        <f ca="1">IF(K69="","",TEXT(K69,"aaa"))</f>
        <v>水</v>
      </c>
      <c r="L70" s="73" t="str">
        <f t="shared" ref="L70:R70" ca="1" si="18">IF(L69="","",TEXT(L69,"aaa"))</f>
        <v>金</v>
      </c>
      <c r="M70" s="73" t="str">
        <f t="shared" ca="1" si="18"/>
        <v>月</v>
      </c>
      <c r="N70" s="73" t="str">
        <f t="shared" ca="1" si="18"/>
        <v>水</v>
      </c>
      <c r="O70" s="73" t="str">
        <f t="shared" ca="1" si="18"/>
        <v>金</v>
      </c>
      <c r="P70" s="73" t="str">
        <f t="shared" ca="1" si="18"/>
        <v>月</v>
      </c>
      <c r="Q70" s="73" t="str">
        <f t="shared" ca="1" si="18"/>
        <v>水</v>
      </c>
      <c r="R70" s="73" t="str">
        <f t="shared" ca="1" si="18"/>
        <v>金</v>
      </c>
      <c r="S70" s="70" t="s">
        <v>49</v>
      </c>
      <c r="AD70" s="1"/>
      <c r="AE70" s="1"/>
      <c r="AF70" s="1"/>
      <c r="AG70" s="1"/>
      <c r="AH70" s="1"/>
      <c r="AI70" s="1"/>
      <c r="AJ70" s="1"/>
      <c r="AK70" s="1"/>
      <c r="AL70" s="1"/>
    </row>
    <row r="71" spans="2:41" ht="34" customHeight="1">
      <c r="B71" s="295"/>
      <c r="C71" s="14"/>
      <c r="D71" s="309" t="s">
        <v>122</v>
      </c>
      <c r="E71" s="310"/>
      <c r="F71" s="311"/>
      <c r="G71" s="312" t="s">
        <v>32</v>
      </c>
      <c r="H71" s="210" t="s">
        <v>417</v>
      </c>
      <c r="I71" s="210" t="str">
        <f>VLOOKUP(H71,'曜日表 (サンプル)'!$A:$B,2,FALSE)</f>
        <v>0101011</v>
      </c>
      <c r="J71" s="107">
        <v>45460</v>
      </c>
      <c r="K71" s="42" cm="1">
        <f t="array" aca="1" ref="K71" ca="1">IF(J71="","",WORKDAY.INTL(J71,1,INDIRECT("I71"),'除外日リスト (サンプル)'!$B$7:$B$106))</f>
        <v>45462</v>
      </c>
      <c r="L71" s="42" cm="1">
        <f t="array" aca="1" ref="L71" ca="1">IF(K71="","",WORKDAY.INTL(K71,1,INDIRECT("I71"),'除外日リスト (サンプル)'!$B$7:$B$106))</f>
        <v>45464</v>
      </c>
      <c r="M71" s="42" cm="1">
        <f t="array" aca="1" ref="M71" ca="1">IF(L71="","",WORKDAY.INTL(L71,1,INDIRECT("I71"),'除外日リスト (サンプル)'!$B$7:$B$106))</f>
        <v>45467</v>
      </c>
      <c r="N71" s="42" cm="1">
        <f t="array" aca="1" ref="N71" ca="1">IF(M71="","",WORKDAY.INTL(M71,1,INDIRECT("I71"),'除外日リスト (サンプル)'!$B$7:$B$106))</f>
        <v>45469</v>
      </c>
      <c r="O71" s="42" cm="1">
        <f t="array" aca="1" ref="O71" ca="1">IF(N71="","",WORKDAY.INTL(N71,1,INDIRECT("I71"),'除外日リスト (サンプル)'!$B$7:$B$106))</f>
        <v>45471</v>
      </c>
      <c r="P71" s="42" cm="1">
        <f t="array" aca="1" ref="P71" ca="1">IF(O71="","",WORKDAY.INTL(O71,1,INDIRECT("I71"),'除外日リスト (サンプル)'!$B$7:$B$106))</f>
        <v>45474</v>
      </c>
      <c r="Q71" s="42" cm="1">
        <f t="array" aca="1" ref="Q71" ca="1">IF(P71="","",WORKDAY.INTL(P71,1,INDIRECT("I71"),'除外日リスト (サンプル)'!$B$7:$B$106))</f>
        <v>45476</v>
      </c>
      <c r="R71" s="42" cm="1">
        <f t="array" aca="1" ref="R71" ca="1">IF(Q71="","",WORKDAY.INTL(Q71,1,INDIRECT("I71"),'除外日リスト (サンプル)'!$B$7:$B$106))</f>
        <v>45478</v>
      </c>
      <c r="S71" s="42" cm="1">
        <f t="array" aca="1" ref="S71" ca="1">IF(R71="","",WORKDAY.INTL(R71,1,INDIRECT("I71"),'除外日リスト (サンプル)'!$B$7:$B$106))</f>
        <v>45481</v>
      </c>
      <c r="T71" s="42" cm="1">
        <f t="array" aca="1" ref="T71" ca="1">IF(S71="","",WORKDAY.INTL(S71,1,INDIRECT("I71"),'除外日リスト (サンプル)'!$B$7:$B$106))</f>
        <v>45483</v>
      </c>
      <c r="U71" s="42" cm="1">
        <f t="array" aca="1" ref="U71" ca="1">IF(T71="","",WORKDAY.INTL(T71,1,INDIRECT("I71"),'除外日リスト (サンプル)'!$B$7:$B$106))</f>
        <v>45485</v>
      </c>
      <c r="V71" s="42" cm="1">
        <f t="array" aca="1" ref="V71" ca="1">IF(U71="","",WORKDAY.INTL(U71,1,INDIRECT("I71"),'除外日リスト (サンプル)'!$B$7:$B$106))</f>
        <v>45488</v>
      </c>
      <c r="W71" s="42" cm="1">
        <f t="array" aca="1" ref="W71" ca="1">IF(V71="","",WORKDAY.INTL(V71,1,INDIRECT("I71"),'除外日リスト (サンプル)'!$B$7:$B$106))</f>
        <v>45490</v>
      </c>
      <c r="X71" s="42" cm="1">
        <f t="array" aca="1" ref="X71" ca="1">IF(W71="","",WORKDAY.INTL(W71,1,INDIRECT("I71"),'除外日リスト (サンプル)'!$B$7:$B$106))</f>
        <v>45492</v>
      </c>
      <c r="Y71" s="42" cm="1">
        <f t="array" aca="1" ref="Y71" ca="1">IF(X71="","",WORKDAY.INTL(X71,1,INDIRECT("I71"),'除外日リスト (サンプル)'!$B$7:$B$106))</f>
        <v>45495</v>
      </c>
      <c r="Z71" s="42" cm="1">
        <f t="array" aca="1" ref="Z71" ca="1">IF(Y71="","",WORKDAY.INTL(Y71,1,INDIRECT("I71"),'除外日リスト (サンプル)'!$B$7:$B$106))</f>
        <v>45497</v>
      </c>
      <c r="AA71" s="42" cm="1">
        <f t="array" aca="1" ref="AA71" ca="1">IF(Z71="","",WORKDAY.INTL(Z71,1,INDIRECT("I71"),'除外日リスト (サンプル)'!$B$7:$B$106))</f>
        <v>45499</v>
      </c>
      <c r="AB71" s="63"/>
      <c r="AC71" s="63"/>
      <c r="AD71" s="63"/>
      <c r="AE71" s="1"/>
      <c r="AF71" s="1"/>
      <c r="AG71" s="1"/>
      <c r="AH71" s="1"/>
      <c r="AI71" s="1"/>
      <c r="AJ71" s="1"/>
      <c r="AK71" s="1"/>
      <c r="AL71" s="1"/>
    </row>
    <row r="72" spans="2:41" ht="22.5" customHeight="1">
      <c r="B72" s="295"/>
      <c r="C72" s="14"/>
      <c r="D72" s="299"/>
      <c r="E72" s="300"/>
      <c r="F72" s="301"/>
      <c r="G72" s="302"/>
      <c r="H72" s="210"/>
      <c r="I72" s="210"/>
      <c r="J72" s="106" t="str">
        <f>IF(J71="","",TEXT(J71,"aaa"))</f>
        <v>月</v>
      </c>
      <c r="K72" s="73" t="str">
        <f ca="1">IF(K71="","",TEXT(K71,"aaa"))</f>
        <v>水</v>
      </c>
      <c r="L72" s="73" t="str">
        <f t="shared" ref="L72:AA72" ca="1" si="19">IF(L71="","",TEXT(L71,"aaa"))</f>
        <v>金</v>
      </c>
      <c r="M72" s="73" t="str">
        <f t="shared" ca="1" si="19"/>
        <v>月</v>
      </c>
      <c r="N72" s="73" t="str">
        <f t="shared" ca="1" si="19"/>
        <v>水</v>
      </c>
      <c r="O72" s="73" t="str">
        <f t="shared" ca="1" si="19"/>
        <v>金</v>
      </c>
      <c r="P72" s="73" t="str">
        <f t="shared" ca="1" si="19"/>
        <v>月</v>
      </c>
      <c r="Q72" s="73" t="str">
        <f t="shared" ca="1" si="19"/>
        <v>水</v>
      </c>
      <c r="R72" s="73" t="str">
        <f t="shared" ca="1" si="19"/>
        <v>金</v>
      </c>
      <c r="S72" s="73" t="str">
        <f t="shared" ca="1" si="19"/>
        <v>月</v>
      </c>
      <c r="T72" s="73" t="str">
        <f t="shared" ca="1" si="19"/>
        <v>水</v>
      </c>
      <c r="U72" s="73" t="str">
        <f t="shared" ca="1" si="19"/>
        <v>金</v>
      </c>
      <c r="V72" s="73" t="str">
        <f t="shared" ca="1" si="19"/>
        <v>月</v>
      </c>
      <c r="W72" s="73" t="str">
        <f t="shared" ca="1" si="19"/>
        <v>水</v>
      </c>
      <c r="X72" s="73" t="str">
        <f t="shared" ca="1" si="19"/>
        <v>金</v>
      </c>
      <c r="Y72" s="73" t="str">
        <f t="shared" ca="1" si="19"/>
        <v>月</v>
      </c>
      <c r="Z72" s="73" t="str">
        <f t="shared" ca="1" si="19"/>
        <v>水</v>
      </c>
      <c r="AA72" s="73" t="str">
        <f t="shared" ca="1" si="19"/>
        <v>金</v>
      </c>
      <c r="AB72" s="63"/>
      <c r="AC72" s="63"/>
      <c r="AD72" s="63"/>
      <c r="AE72" s="1"/>
      <c r="AF72" s="1"/>
      <c r="AG72" s="1"/>
      <c r="AH72" s="1"/>
      <c r="AI72" s="1"/>
      <c r="AJ72" s="1"/>
      <c r="AK72" s="1"/>
      <c r="AL72" s="1"/>
    </row>
    <row r="73" spans="2:41" ht="22.5" customHeight="1">
      <c r="B73" s="295"/>
      <c r="C73" s="14"/>
      <c r="D73" s="7" t="s">
        <v>418</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313" t="s">
        <v>9</v>
      </c>
      <c r="C75" s="10"/>
      <c r="D75" s="252" t="s">
        <v>0</v>
      </c>
      <c r="E75" s="253"/>
      <c r="F75" s="253"/>
      <c r="G75" s="44" t="s">
        <v>1</v>
      </c>
      <c r="H75" s="40" t="s">
        <v>23</v>
      </c>
      <c r="I75" s="40" t="s">
        <v>141</v>
      </c>
      <c r="J75" s="35">
        <v>1</v>
      </c>
      <c r="K75" s="72">
        <v>2</v>
      </c>
      <c r="L75" s="35">
        <v>3</v>
      </c>
      <c r="M75" s="72">
        <v>4</v>
      </c>
      <c r="N75" s="35">
        <v>5</v>
      </c>
      <c r="O75" s="72">
        <v>6</v>
      </c>
      <c r="P75" s="35">
        <v>7</v>
      </c>
      <c r="Q75" s="72">
        <v>8</v>
      </c>
      <c r="R75" s="35">
        <v>9</v>
      </c>
      <c r="S75" s="72">
        <v>10</v>
      </c>
      <c r="T75" s="35">
        <v>11</v>
      </c>
      <c r="U75" s="72">
        <v>12</v>
      </c>
      <c r="V75" s="35">
        <v>13</v>
      </c>
      <c r="W75" s="72">
        <v>14</v>
      </c>
      <c r="X75" s="35">
        <v>15</v>
      </c>
      <c r="Y75" s="72">
        <v>16</v>
      </c>
      <c r="Z75" s="35">
        <v>17</v>
      </c>
      <c r="AA75" s="49"/>
      <c r="AB75" s="49"/>
      <c r="AC75" s="49"/>
      <c r="AD75" s="49"/>
      <c r="AE75" s="1"/>
      <c r="AF75" s="1"/>
      <c r="AG75" s="1"/>
      <c r="AH75" s="1"/>
      <c r="AI75" s="1"/>
      <c r="AJ75" s="1"/>
      <c r="AK75" s="1"/>
      <c r="AL75" s="1"/>
    </row>
    <row r="76" spans="2:41" s="9" customFormat="1" ht="34" customHeight="1" thickTop="1">
      <c r="B76" s="314"/>
      <c r="C76" s="11"/>
      <c r="D76" s="316" t="s">
        <v>123</v>
      </c>
      <c r="E76" s="317"/>
      <c r="F76" s="317"/>
      <c r="G76" s="320" t="s">
        <v>33</v>
      </c>
      <c r="H76" s="237" t="s">
        <v>504</v>
      </c>
      <c r="I76" s="237" t="str">
        <f>VLOOKUP(H76,'曜日表 (サンプル)'!$A:$B,2,FALSE)</f>
        <v>1010101</v>
      </c>
      <c r="J76" s="107">
        <v>45445</v>
      </c>
      <c r="K76" s="42" cm="1">
        <f t="array" aca="1" ref="K76" ca="1">IF(J76="","",WORKDAY.INTL(J76,1,INDIRECT("I76"),'除外日リスト (サンプル)'!$B$7:$B$106))</f>
        <v>45447</v>
      </c>
      <c r="L76" s="42" cm="1">
        <f t="array" aca="1" ref="L76" ca="1">IF(K76="","",WORKDAY.INTL(K76,1,INDIRECT("I76"),'除外日リスト (サンプル)'!$B$7:$B$106))</f>
        <v>45449</v>
      </c>
      <c r="M76" s="42" cm="1">
        <f t="array" aca="1" ref="M76" ca="1">IF(L76="","",WORKDAY.INTL(L76,1,INDIRECT("I76"),'除外日リスト (サンプル)'!$B$7:$B$106))</f>
        <v>45451</v>
      </c>
      <c r="N76" s="42" cm="1">
        <f t="array" aca="1" ref="N76" ca="1">IF(M76="","",WORKDAY.INTL(M76,1,INDIRECT("I76"),'除外日リスト (サンプル)'!$B$7:$B$106))</f>
        <v>45454</v>
      </c>
      <c r="O76" s="42" cm="1">
        <f t="array" aca="1" ref="O76" ca="1">IF(N76="","",WORKDAY.INTL(N76,1,INDIRECT("I76"),'除外日リスト (サンプル)'!$B$7:$B$106))</f>
        <v>45456</v>
      </c>
      <c r="P76" s="42" cm="1">
        <f t="array" aca="1" ref="P76" ca="1">IF(O76="","",WORKDAY.INTL(O76,1,INDIRECT("I76"),'除外日リスト (サンプル)'!$B$7:$B$106))</f>
        <v>45458</v>
      </c>
      <c r="Q76" s="42" cm="1">
        <f t="array" aca="1" ref="Q76" ca="1">IF(P76="","",WORKDAY.INTL(P76,1,INDIRECT("I76"),'除外日リスト (サンプル)'!$B$7:$B$106))</f>
        <v>45461</v>
      </c>
      <c r="R76" s="42" cm="1">
        <f t="array" aca="1" ref="R76" ca="1">IF(Q76="","",WORKDAY.INTL(Q76,1,INDIRECT("I76"),'除外日リスト (サンプル)'!$B$7:$B$106))</f>
        <v>45463</v>
      </c>
      <c r="S76" s="42" cm="1">
        <f t="array" aca="1" ref="S76" ca="1">IF(R76="","",WORKDAY.INTL(R76,1,INDIRECT("I76"),'除外日リスト (サンプル)'!$B$7:$B$106))</f>
        <v>45465</v>
      </c>
      <c r="T76" s="42" cm="1">
        <f t="array" aca="1" ref="T76" ca="1">IF(S76="","",WORKDAY.INTL(S76,1,INDIRECT("I76"),'除外日リスト (サンプル)'!$B$7:$B$106))</f>
        <v>45468</v>
      </c>
      <c r="U76" s="42" cm="1">
        <f t="array" aca="1" ref="U76" ca="1">IF(T76="","",WORKDAY.INTL(T76,1,INDIRECT("I76"),'除外日リスト (サンプル)'!$B$7:$B$106))</f>
        <v>45470</v>
      </c>
      <c r="V76" s="42" cm="1">
        <f t="array" aca="1" ref="V76" ca="1">IF(U76="","",WORKDAY.INTL(U76,1,INDIRECT("I76"),'除外日リスト (サンプル)'!$B$7:$B$106))</f>
        <v>45472</v>
      </c>
      <c r="W76" s="42" cm="1">
        <f t="array" aca="1" ref="W76" ca="1">IF(V76="","",WORKDAY.INTL(V76,1,INDIRECT("I76"),'除外日リスト (サンプル)'!$B$7:$B$106))</f>
        <v>45475</v>
      </c>
      <c r="X76" s="42" cm="1">
        <f t="array" aca="1" ref="X76" ca="1">IF(W76="","",WORKDAY.INTL(W76,1,INDIRECT("I76"),'除外日リスト (サンプル)'!$B$7:$B$106))</f>
        <v>45477</v>
      </c>
      <c r="Y76" s="42" cm="1">
        <f t="array" aca="1" ref="Y76" ca="1">IF(X76="","",WORKDAY.INTL(X76,1,INDIRECT("I76"),'除外日リスト (サンプル)'!$B$7:$B$106))</f>
        <v>45479</v>
      </c>
      <c r="Z76" s="42" cm="1">
        <f t="array" aca="1" ref="Z76" ca="1">IF(Y76="","",WORKDAY.INTL(Y76,1,INDIRECT("I76"),'除外日リスト (サンプル)'!$B$7:$B$106))</f>
        <v>45482</v>
      </c>
      <c r="AA76" s="49"/>
      <c r="AB76" s="49"/>
      <c r="AC76" s="49"/>
      <c r="AD76" s="49"/>
    </row>
    <row r="77" spans="2:41" s="9" customFormat="1" ht="21.75" customHeight="1">
      <c r="B77" s="315"/>
      <c r="C77" s="11"/>
      <c r="D77" s="318"/>
      <c r="E77" s="319"/>
      <c r="F77" s="319"/>
      <c r="G77" s="321"/>
      <c r="H77" s="238"/>
      <c r="I77" s="238"/>
      <c r="J77" s="106" t="str">
        <f>IF(J76="","",TEXT(J76,"aaa"))</f>
        <v>日</v>
      </c>
      <c r="K77" s="73" t="str">
        <f ca="1">IF(K76="","",TEXT(K76,"aaa"))</f>
        <v>火</v>
      </c>
      <c r="L77" s="73" t="str">
        <f t="shared" ref="L77:Z77" ca="1" si="20">IF(L76="","",TEXT(L76,"aaa"))</f>
        <v>木</v>
      </c>
      <c r="M77" s="73" t="str">
        <f t="shared" ca="1" si="20"/>
        <v>土</v>
      </c>
      <c r="N77" s="73" t="str">
        <f t="shared" ca="1" si="20"/>
        <v>火</v>
      </c>
      <c r="O77" s="73" t="str">
        <f t="shared" ca="1" si="20"/>
        <v>木</v>
      </c>
      <c r="P77" s="73" t="str">
        <f t="shared" ca="1" si="20"/>
        <v>土</v>
      </c>
      <c r="Q77" s="73" t="str">
        <f t="shared" ca="1" si="20"/>
        <v>火</v>
      </c>
      <c r="R77" s="73" t="str">
        <f t="shared" ca="1" si="20"/>
        <v>木</v>
      </c>
      <c r="S77" s="73" t="str">
        <f t="shared" ca="1" si="20"/>
        <v>土</v>
      </c>
      <c r="T77" s="73" t="str">
        <f t="shared" ca="1" si="20"/>
        <v>火</v>
      </c>
      <c r="U77" s="73" t="str">
        <f t="shared" ca="1" si="20"/>
        <v>木</v>
      </c>
      <c r="V77" s="73" t="str">
        <f t="shared" ca="1" si="20"/>
        <v>土</v>
      </c>
      <c r="W77" s="73" t="str">
        <f t="shared" ca="1" si="20"/>
        <v>火</v>
      </c>
      <c r="X77" s="73" t="str">
        <f t="shared" ca="1" si="20"/>
        <v>木</v>
      </c>
      <c r="Y77" s="73" t="str">
        <f t="shared" ca="1" si="20"/>
        <v>土</v>
      </c>
      <c r="Z77" s="73" t="str">
        <f t="shared" ca="1" si="20"/>
        <v>火</v>
      </c>
      <c r="AA77" s="70" t="s">
        <v>50</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325" t="s">
        <v>10</v>
      </c>
      <c r="C79" s="10"/>
      <c r="D79" s="252" t="s">
        <v>0</v>
      </c>
      <c r="E79" s="253"/>
      <c r="F79" s="253"/>
      <c r="G79" s="44" t="s">
        <v>1</v>
      </c>
      <c r="H79" s="40" t="s">
        <v>23</v>
      </c>
      <c r="I79" s="40" t="s">
        <v>141</v>
      </c>
      <c r="J79" s="35">
        <v>1</v>
      </c>
      <c r="K79" s="35">
        <v>2</v>
      </c>
      <c r="L79" s="72">
        <v>3</v>
      </c>
      <c r="M79" s="72">
        <v>4</v>
      </c>
      <c r="N79" s="72">
        <v>5</v>
      </c>
      <c r="O79" s="72">
        <v>6</v>
      </c>
      <c r="P79" s="72">
        <v>7</v>
      </c>
      <c r="Q79" s="72">
        <v>8</v>
      </c>
      <c r="R79" s="72">
        <v>9</v>
      </c>
      <c r="S79" s="72">
        <v>10</v>
      </c>
      <c r="T79" s="72">
        <v>11</v>
      </c>
      <c r="U79" s="72">
        <v>12</v>
      </c>
      <c r="V79" s="72">
        <v>13</v>
      </c>
      <c r="W79" s="72">
        <v>14</v>
      </c>
      <c r="X79" s="72">
        <v>15</v>
      </c>
      <c r="Y79" s="72">
        <v>16</v>
      </c>
      <c r="Z79" s="72">
        <v>17</v>
      </c>
      <c r="AA79" s="72">
        <v>18</v>
      </c>
      <c r="AB79" s="72">
        <v>19</v>
      </c>
      <c r="AD79" s="1"/>
      <c r="AE79" s="1"/>
      <c r="AF79" s="1"/>
      <c r="AG79" s="1"/>
      <c r="AH79" s="1"/>
      <c r="AI79" s="1"/>
      <c r="AJ79" s="1"/>
      <c r="AK79" s="1"/>
      <c r="AL79" s="1"/>
    </row>
    <row r="80" spans="2:41" s="9" customFormat="1" ht="34" customHeight="1" thickTop="1">
      <c r="B80" s="326"/>
      <c r="C80" s="11"/>
      <c r="D80" s="316" t="s">
        <v>124</v>
      </c>
      <c r="E80" s="317"/>
      <c r="F80" s="317"/>
      <c r="G80" s="320" t="s">
        <v>11</v>
      </c>
      <c r="H80" s="220"/>
      <c r="I80" s="220" t="e">
        <f>VLOOKUP(H80,'曜日表 (サンプル)'!$A:$B,2,FALSE)</f>
        <v>#N/A</v>
      </c>
      <c r="J80" s="107"/>
      <c r="K80" s="42" t="str" cm="1">
        <f t="array" aca="1" ref="K80" ca="1">IF(J80="","",WORKDAY.INTL(J80,1,INDIRECT("I80"),'除外日リスト (サンプル)'!$B$7:$B$106))</f>
        <v/>
      </c>
      <c r="L80" s="42" t="str" cm="1">
        <f t="array" aca="1" ref="L80" ca="1">IF(K80="","",WORKDAY.INTL(K80,1,INDIRECT("I80"),'除外日リスト (サンプル)'!$B$7:$B$106))</f>
        <v/>
      </c>
      <c r="M80" s="42" t="str" cm="1">
        <f t="array" aca="1" ref="M80" ca="1">IF(L80="","",WORKDAY.INTL(L80,1,INDIRECT("I80"),'除外日リスト (サンプル)'!$B$7:$B$106))</f>
        <v/>
      </c>
      <c r="N80" s="42" t="str" cm="1">
        <f t="array" aca="1" ref="N80" ca="1">IF(M80="","",WORKDAY.INTL(M80,1,INDIRECT("I80"),'除外日リスト (サンプル)'!$B$7:$B$106))</f>
        <v/>
      </c>
      <c r="O80" s="42" t="str" cm="1">
        <f t="array" aca="1" ref="O80" ca="1">IF(N80="","",WORKDAY.INTL(N80,1,INDIRECT("I80"),'除外日リスト (サンプル)'!$B$7:$B$106))</f>
        <v/>
      </c>
      <c r="P80" s="27"/>
      <c r="Q80" s="27"/>
      <c r="R80" s="25"/>
      <c r="S80" s="25"/>
      <c r="T80" s="28"/>
    </row>
    <row r="81" spans="2:41" s="9" customFormat="1" ht="21.75" customHeight="1">
      <c r="B81" s="326"/>
      <c r="C81" s="11"/>
      <c r="D81" s="318"/>
      <c r="E81" s="319"/>
      <c r="F81" s="319"/>
      <c r="G81" s="324"/>
      <c r="H81" s="210"/>
      <c r="I81" s="210"/>
      <c r="J81" s="106" t="str">
        <f>IF(J80="","",TEXT(J80,"aaa"))</f>
        <v/>
      </c>
      <c r="K81" s="73" t="str">
        <f ca="1">IF(K80="","",TEXT(K80,"aaa"))</f>
        <v/>
      </c>
      <c r="L81" s="73" t="str">
        <f t="shared" ref="L81:O81" ca="1" si="21">IF(L80="","",TEXT(L80,"aaa"))</f>
        <v/>
      </c>
      <c r="M81" s="73" t="str">
        <f t="shared" ca="1" si="21"/>
        <v/>
      </c>
      <c r="N81" s="73" t="str">
        <f t="shared" ca="1" si="21"/>
        <v/>
      </c>
      <c r="O81" s="73" t="str">
        <f t="shared" ca="1" si="21"/>
        <v/>
      </c>
      <c r="P81" s="29"/>
      <c r="Q81" s="29"/>
      <c r="R81" s="30"/>
      <c r="S81" s="30"/>
      <c r="T81" s="28"/>
    </row>
    <row r="82" spans="2:41" s="9" customFormat="1" ht="34" customHeight="1">
      <c r="B82" s="326"/>
      <c r="C82" s="11"/>
      <c r="D82" s="322" t="s">
        <v>125</v>
      </c>
      <c r="E82" s="323"/>
      <c r="F82" s="323"/>
      <c r="G82" s="327" t="s">
        <v>12</v>
      </c>
      <c r="H82" s="210"/>
      <c r="I82" s="210" t="e">
        <f>VLOOKUP(H82,'曜日表 (サンプル)'!$A:$B,2,FALSE)</f>
        <v>#N/A</v>
      </c>
      <c r="J82" s="107"/>
      <c r="K82" s="42" t="str" cm="1">
        <f t="array" aca="1" ref="K82" ca="1">IF(J82="","",WORKDAY.INTL(J82,1,INDIRECT("I82"),'除外日リスト (サンプル)'!$B$7:$B$106))</f>
        <v/>
      </c>
      <c r="L82" s="42" t="str" cm="1">
        <f t="array" aca="1" ref="L82" ca="1">IF(K82="","",WORKDAY.INTL(K82,1,INDIRECT("I82"),'除外日リスト (サンプル)'!$B$7:$B$106))</f>
        <v/>
      </c>
      <c r="M82" s="42" t="str" cm="1">
        <f t="array" aca="1" ref="M82" ca="1">IF(L82="","",WORKDAY.INTL(L82,1,INDIRECT("I82"),'除外日リスト (サンプル)'!$B$7:$B$106))</f>
        <v/>
      </c>
      <c r="N82" s="42" t="str" cm="1">
        <f t="array" aca="1" ref="N82" ca="1">IF(M82="","",WORKDAY.INTL(M82,1,INDIRECT("I82"),'除外日リスト (サンプル)'!$B$7:$B$106))</f>
        <v/>
      </c>
      <c r="O82" s="42" t="str" cm="1">
        <f t="array" aca="1" ref="O82" ca="1">IF(N82="","",WORKDAY.INTL(N82,1,INDIRECT("I82"),'除外日リスト (サンプル)'!$B$7:$B$106))</f>
        <v/>
      </c>
      <c r="P82" s="42" t="str" cm="1">
        <f t="array" aca="1" ref="P82" ca="1">IF(O82="","",WORKDAY.INTL(O82,1,INDIRECT("I82"),'除外日リスト (サンプル)'!$B$7:$B$106))</f>
        <v/>
      </c>
      <c r="Q82" s="42" t="str" cm="1">
        <f t="array" aca="1" ref="Q82" ca="1">IF(P82="","",WORKDAY.INTL(P82,1,INDIRECT("I82"),'除外日リスト (サンプル)'!$B$7:$B$106))</f>
        <v/>
      </c>
      <c r="R82" s="42" t="str" cm="1">
        <f t="array" aca="1" ref="R82" ca="1">IF(Q82="","",WORKDAY.INTL(Q82,1,INDIRECT("I82"),'除外日リスト (サンプル)'!$B$7:$B$106))</f>
        <v/>
      </c>
      <c r="S82" s="42" t="str" cm="1">
        <f t="array" aca="1" ref="S82" ca="1">IF(R82="","",WORKDAY.INTL(R82,1,INDIRECT("I82"),'除外日リスト (サンプル)'!$B$7:$B$106))</f>
        <v/>
      </c>
      <c r="T82" s="19"/>
    </row>
    <row r="83" spans="2:41" s="9" customFormat="1" ht="21.75" customHeight="1">
      <c r="B83" s="326"/>
      <c r="C83" s="11"/>
      <c r="D83" s="318"/>
      <c r="E83" s="319"/>
      <c r="F83" s="319"/>
      <c r="G83" s="327"/>
      <c r="H83" s="210"/>
      <c r="I83" s="210"/>
      <c r="J83" s="106" t="str">
        <f>IF(J82="","",TEXT(J82,"aaa"))</f>
        <v/>
      </c>
      <c r="K83" s="73" t="str">
        <f ca="1">IF(K82="","",TEXT(K82,"aaa"))</f>
        <v/>
      </c>
      <c r="L83" s="73" t="str">
        <f t="shared" ref="L83:S83" ca="1" si="22">IF(L82="","",TEXT(L82,"aaa"))</f>
        <v/>
      </c>
      <c r="M83" s="73" t="str">
        <f t="shared" ca="1" si="22"/>
        <v/>
      </c>
      <c r="N83" s="73" t="str">
        <f t="shared" ca="1" si="22"/>
        <v/>
      </c>
      <c r="O83" s="73" t="str">
        <f t="shared" ca="1" si="22"/>
        <v/>
      </c>
      <c r="P83" s="73" t="str">
        <f t="shared" ca="1" si="22"/>
        <v/>
      </c>
      <c r="Q83" s="73" t="str">
        <f t="shared" ca="1" si="22"/>
        <v/>
      </c>
      <c r="R83" s="73" t="str">
        <f t="shared" ca="1" si="22"/>
        <v/>
      </c>
      <c r="S83" s="73" t="str">
        <f t="shared" ca="1" si="22"/>
        <v/>
      </c>
      <c r="T83" s="31"/>
    </row>
    <row r="84" spans="2:41" s="9" customFormat="1" ht="34" customHeight="1">
      <c r="B84" s="326"/>
      <c r="C84" s="11"/>
      <c r="D84" s="322" t="s">
        <v>126</v>
      </c>
      <c r="E84" s="323"/>
      <c r="F84" s="323"/>
      <c r="G84" s="324" t="s">
        <v>3</v>
      </c>
      <c r="H84" s="210"/>
      <c r="I84" s="210" t="e">
        <f>VLOOKUP(H84,'曜日表 (サンプル)'!$A:$B,2,FALSE)</f>
        <v>#N/A</v>
      </c>
      <c r="J84" s="107"/>
      <c r="K84" s="42" t="str" cm="1">
        <f t="array" aca="1" ref="K84" ca="1">IF(J84="","",WORKDAY.INTL(J84,1,INDIRECT("I84"),'除外日リスト (サンプル)'!$B$7:$B$106))</f>
        <v/>
      </c>
      <c r="L84" s="42" t="str" cm="1">
        <f t="array" aca="1" ref="L84" ca="1">IF(K84="","",WORKDAY.INTL(K84,1,INDIRECT("I84"),'除外日リスト (サンプル)'!$B$7:$B$106))</f>
        <v/>
      </c>
      <c r="M84" s="42" t="str" cm="1">
        <f t="array" aca="1" ref="M84" ca="1">IF(L84="","",WORKDAY.INTL(L84,1,INDIRECT("I84"),'除外日リスト (サンプル)'!$B$7:$B$106))</f>
        <v/>
      </c>
      <c r="N84" s="42" t="str" cm="1">
        <f t="array" aca="1" ref="N84" ca="1">IF(M84="","",WORKDAY.INTL(M84,1,INDIRECT("I84"),'除外日リスト (サンプル)'!$B$7:$B$106))</f>
        <v/>
      </c>
      <c r="O84" s="42" t="str" cm="1">
        <f t="array" aca="1" ref="O84" ca="1">IF(N84="","",WORKDAY.INTL(N84,1,INDIRECT("I84"),'除外日リスト (サンプル)'!$B$7:$B$106))</f>
        <v/>
      </c>
      <c r="P84" s="42" t="str" cm="1">
        <f t="array" aca="1" ref="P84" ca="1">IF(O84="","",WORKDAY.INTL(O84,1,INDIRECT("I84"),'除外日リスト (サンプル)'!$B$7:$B$106))</f>
        <v/>
      </c>
      <c r="Q84" s="42" t="str" cm="1">
        <f t="array" aca="1" ref="Q84" ca="1">IF(P84="","",WORKDAY.INTL(P84,1,INDIRECT("I84"),'除外日リスト (サンプル)'!$B$7:$B$106))</f>
        <v/>
      </c>
      <c r="R84" s="21"/>
      <c r="S84" s="21"/>
      <c r="T84" s="21"/>
      <c r="U84" s="21"/>
      <c r="V84" s="21"/>
      <c r="W84" s="21"/>
      <c r="X84" s="21"/>
      <c r="Y84" s="21"/>
      <c r="Z84" s="21"/>
      <c r="AA84" s="21"/>
      <c r="AB84" s="21"/>
    </row>
    <row r="85" spans="2:41" s="9" customFormat="1" ht="21.75" customHeight="1">
      <c r="B85" s="326"/>
      <c r="C85" s="11"/>
      <c r="D85" s="318"/>
      <c r="E85" s="319"/>
      <c r="F85" s="319"/>
      <c r="G85" s="321"/>
      <c r="H85" s="210"/>
      <c r="I85" s="210"/>
      <c r="J85" s="106" t="str">
        <f>IF(J84="","",TEXT(J84,"aaa"))</f>
        <v/>
      </c>
      <c r="K85" s="73" t="str">
        <f ca="1">IF(K84="","",TEXT(K84,"aaa"))</f>
        <v/>
      </c>
      <c r="L85" s="73" t="str">
        <f t="shared" ref="L85:Q85" ca="1" si="23">IF(L84="","",TEXT(L84,"aaa"))</f>
        <v/>
      </c>
      <c r="M85" s="73" t="str">
        <f t="shared" ca="1" si="23"/>
        <v/>
      </c>
      <c r="N85" s="73" t="str">
        <f t="shared" ca="1" si="23"/>
        <v/>
      </c>
      <c r="O85" s="73" t="str">
        <f t="shared" ca="1" si="23"/>
        <v/>
      </c>
      <c r="P85" s="73" t="str">
        <f t="shared" ca="1" si="23"/>
        <v/>
      </c>
      <c r="Q85" s="73" t="str">
        <f t="shared" ca="1" si="23"/>
        <v/>
      </c>
      <c r="R85" s="21"/>
      <c r="S85" s="21"/>
      <c r="T85" s="21"/>
      <c r="U85" s="21"/>
      <c r="V85" s="21"/>
      <c r="W85" s="21"/>
      <c r="X85" s="21"/>
      <c r="Y85" s="21"/>
      <c r="Z85" s="21"/>
      <c r="AA85" s="21"/>
      <c r="AB85" s="21"/>
    </row>
    <row r="86" spans="2:41" s="9" customFormat="1" ht="34" customHeight="1">
      <c r="B86" s="326"/>
      <c r="C86" s="11"/>
      <c r="D86" s="322" t="s">
        <v>127</v>
      </c>
      <c r="E86" s="323"/>
      <c r="F86" s="323"/>
      <c r="G86" s="324" t="s">
        <v>34</v>
      </c>
      <c r="H86" s="210"/>
      <c r="I86" s="210" t="e">
        <f>VLOOKUP(H86,'曜日表 (サンプル)'!$A:$B,2,FALSE)</f>
        <v>#N/A</v>
      </c>
      <c r="J86" s="107"/>
      <c r="K86" s="42" t="str" cm="1">
        <f t="array" aca="1" ref="K86" ca="1">IF(J86="","",WORKDAY.INTL(J86,1,INDIRECT("I86"),'除外日リスト (サンプル)'!$B$7:$B$106))</f>
        <v/>
      </c>
      <c r="L86" s="42" t="str" cm="1">
        <f t="array" aca="1" ref="L86" ca="1">IF(K86="","",WORKDAY.INTL(K86,1,INDIRECT("I86"),'除外日リスト (サンプル)'!$B$7:$B$106))</f>
        <v/>
      </c>
      <c r="M86" s="42" t="str" cm="1">
        <f t="array" aca="1" ref="M86" ca="1">IF(L86="","",WORKDAY.INTL(L86,1,INDIRECT("I86"),'除外日リスト (サンプル)'!$B$7:$B$106))</f>
        <v/>
      </c>
      <c r="N86" s="42" t="str" cm="1">
        <f t="array" aca="1" ref="N86" ca="1">IF(M86="","",WORKDAY.INTL(M86,1,INDIRECT("I86"),'除外日リスト (サンプル)'!$B$7:$B$106))</f>
        <v/>
      </c>
      <c r="O86" s="42" t="str" cm="1">
        <f t="array" aca="1" ref="O86" ca="1">IF(N86="","",WORKDAY.INTL(N86,1,INDIRECT("I86"),'除外日リスト (サンプル)'!$B$7:$B$106))</f>
        <v/>
      </c>
      <c r="P86" s="42" t="str" cm="1">
        <f t="array" aca="1" ref="P86" ca="1">IF(O86="","",WORKDAY.INTL(O86,1,INDIRECT("I86"),'除外日リスト (サンプル)'!$B$7:$B$106))</f>
        <v/>
      </c>
      <c r="Q86" s="42" t="str" cm="1">
        <f t="array" aca="1" ref="Q86" ca="1">IF(P86="","",WORKDAY.INTL(P86,1,INDIRECT("I86"),'除外日リスト (サンプル)'!$B$7:$B$106))</f>
        <v/>
      </c>
      <c r="R86" s="42" t="str" cm="1">
        <f t="array" aca="1" ref="R86" ca="1">IF(Q86="","",WORKDAY.INTL(Q86,1,INDIRECT("I86"),'除外日リスト (サンプル)'!$B$7:$B$106))</f>
        <v/>
      </c>
      <c r="S86" s="42" t="str" cm="1">
        <f t="array" aca="1" ref="S86" ca="1">IF(R86="","",WORKDAY.INTL(R86,1,INDIRECT("I86"),'除外日リスト (サンプル)'!$B$7:$B$106))</f>
        <v/>
      </c>
      <c r="T86" s="42" t="str" cm="1">
        <f t="array" aca="1" ref="T86" ca="1">IF(S86="","",WORKDAY.INTL(S86,1,INDIRECT("I86"),'除外日リスト (サンプル)'!$B$7:$B$106))</f>
        <v/>
      </c>
      <c r="U86" s="42" t="str" cm="1">
        <f t="array" aca="1" ref="U86" ca="1">IF(T86="","",WORKDAY.INTL(T86,1,INDIRECT("I86"),'除外日リスト (サンプル)'!$B$7:$B$106))</f>
        <v/>
      </c>
      <c r="V86" s="42" t="str" cm="1">
        <f t="array" aca="1" ref="V86" ca="1">IF(U86="","",WORKDAY.INTL(U86,1,INDIRECT("I86"),'除外日リスト (サンプル)'!$B$7:$B$106))</f>
        <v/>
      </c>
      <c r="W86" s="42" t="str" cm="1">
        <f t="array" aca="1" ref="W86" ca="1">IF(V86="","",WORKDAY.INTL(V86,1,INDIRECT("I86"),'除外日リスト (サンプル)'!$B$7:$B$106))</f>
        <v/>
      </c>
      <c r="X86" s="42" t="str" cm="1">
        <f t="array" aca="1" ref="X86" ca="1">IF(W86="","",WORKDAY.INTL(W86,1,INDIRECT("I86"),'除外日リスト (サンプル)'!$B$7:$B$106))</f>
        <v/>
      </c>
      <c r="Y86" s="42" t="str" cm="1">
        <f t="array" aca="1" ref="Y86" ca="1">IF(X86="","",WORKDAY.INTL(X86,1,INDIRECT("I86"),'除外日リスト (サンプル)'!$B$7:$B$106))</f>
        <v/>
      </c>
      <c r="Z86" s="42" t="str" cm="1">
        <f t="array" aca="1" ref="Z86" ca="1">IF(Y86="","",WORKDAY.INTL(Y86,1,INDIRECT("I86"),'除外日リスト (サンプル)'!$B$7:$B$106))</f>
        <v/>
      </c>
      <c r="AA86" s="42" t="str" cm="1">
        <f t="array" aca="1" ref="AA86" ca="1">IF(Z86="","",WORKDAY.INTL(Z86,1,INDIRECT("I86"),'除外日リスト (サンプル)'!$B$7:$B$106))</f>
        <v/>
      </c>
      <c r="AB86" s="42" t="str" cm="1">
        <f t="array" aca="1" ref="AB86" ca="1">IF(AA86="","",WORKDAY.INTL(AA86,1,INDIRECT("I86"),'除外日リスト (サンプル)'!$B$7:$B$106))</f>
        <v/>
      </c>
    </row>
    <row r="87" spans="2:41" s="9" customFormat="1" ht="21.75" customHeight="1">
      <c r="B87" s="326"/>
      <c r="C87" s="11"/>
      <c r="D87" s="318"/>
      <c r="E87" s="319"/>
      <c r="F87" s="319"/>
      <c r="G87" s="321"/>
      <c r="H87" s="210"/>
      <c r="I87" s="210"/>
      <c r="J87" s="106" t="str">
        <f>IF(J86="","",TEXT(J86,"aaa"))</f>
        <v/>
      </c>
      <c r="K87" s="73" t="str">
        <f ca="1">IF(K86="","",TEXT(K86,"aaa"))</f>
        <v/>
      </c>
      <c r="L87" s="73" t="str">
        <f t="shared" ref="L87:AB87" ca="1" si="24">IF(L86="","",TEXT(L86,"aaa"))</f>
        <v/>
      </c>
      <c r="M87" s="73" t="str">
        <f t="shared" ca="1" si="24"/>
        <v/>
      </c>
      <c r="N87" s="73" t="str">
        <f t="shared" ca="1" si="24"/>
        <v/>
      </c>
      <c r="O87" s="73" t="str">
        <f t="shared" ca="1" si="24"/>
        <v/>
      </c>
      <c r="P87" s="73" t="str">
        <f t="shared" ca="1" si="24"/>
        <v/>
      </c>
      <c r="Q87" s="73" t="str">
        <f t="shared" ca="1" si="24"/>
        <v/>
      </c>
      <c r="R87" s="73" t="str">
        <f t="shared" ca="1" si="24"/>
        <v/>
      </c>
      <c r="S87" s="73" t="str">
        <f t="shared" ca="1" si="24"/>
        <v/>
      </c>
      <c r="T87" s="73" t="str">
        <f t="shared" ca="1" si="24"/>
        <v/>
      </c>
      <c r="U87" s="73" t="str">
        <f t="shared" ca="1" si="24"/>
        <v/>
      </c>
      <c r="V87" s="73" t="str">
        <f t="shared" ca="1" si="24"/>
        <v/>
      </c>
      <c r="W87" s="73" t="str">
        <f t="shared" ca="1" si="24"/>
        <v/>
      </c>
      <c r="X87" s="73" t="str">
        <f t="shared" ca="1" si="24"/>
        <v/>
      </c>
      <c r="Y87" s="73" t="str">
        <f t="shared" ca="1" si="24"/>
        <v/>
      </c>
      <c r="Z87" s="73" t="str">
        <f t="shared" ca="1" si="24"/>
        <v/>
      </c>
      <c r="AA87" s="73" t="str">
        <f t="shared" ca="1" si="24"/>
        <v/>
      </c>
      <c r="AB87" s="73" t="str">
        <f t="shared" ca="1" si="24"/>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325" t="s">
        <v>13</v>
      </c>
      <c r="C89" s="10"/>
      <c r="D89" s="252" t="s">
        <v>0</v>
      </c>
      <c r="E89" s="253"/>
      <c r="F89" s="254"/>
      <c r="G89" s="71" t="s">
        <v>1</v>
      </c>
      <c r="H89" s="40" t="s">
        <v>23</v>
      </c>
      <c r="I89" s="40" t="s">
        <v>141</v>
      </c>
      <c r="J89" s="35">
        <v>1</v>
      </c>
      <c r="K89" s="35">
        <v>2</v>
      </c>
      <c r="L89" s="72">
        <v>3</v>
      </c>
      <c r="M89" s="72">
        <v>4</v>
      </c>
      <c r="N89" s="72">
        <v>5</v>
      </c>
      <c r="O89" s="72">
        <v>6</v>
      </c>
      <c r="P89" s="72">
        <v>7</v>
      </c>
      <c r="Q89" s="72">
        <v>8</v>
      </c>
      <c r="R89" s="72">
        <v>9</v>
      </c>
      <c r="S89" s="72">
        <v>10</v>
      </c>
      <c r="T89" s="72">
        <v>11</v>
      </c>
      <c r="U89" s="72">
        <v>12</v>
      </c>
      <c r="V89" s="21"/>
      <c r="W89" s="21"/>
      <c r="X89" s="21"/>
      <c r="Y89" s="21"/>
      <c r="Z89" s="21"/>
      <c r="AA89" s="21"/>
      <c r="AB89" s="21"/>
      <c r="AC89" s="21"/>
      <c r="AD89" s="21"/>
      <c r="AE89" s="1"/>
      <c r="AF89" s="1"/>
      <c r="AG89" s="1"/>
      <c r="AH89" s="1"/>
      <c r="AI89" s="1"/>
      <c r="AJ89" s="1"/>
      <c r="AK89" s="1"/>
      <c r="AL89" s="1"/>
    </row>
    <row r="90" spans="2:41" s="9" customFormat="1" ht="34" customHeight="1" thickTop="1">
      <c r="B90" s="326"/>
      <c r="C90" s="11"/>
      <c r="D90" s="316" t="s">
        <v>128</v>
      </c>
      <c r="E90" s="317"/>
      <c r="F90" s="337"/>
      <c r="G90" s="320" t="s">
        <v>2</v>
      </c>
      <c r="H90" s="220"/>
      <c r="I90" s="220" t="e">
        <f>VLOOKUP(H90,'曜日表 (サンプル)'!$A:$B,2,FALSE)</f>
        <v>#N/A</v>
      </c>
      <c r="J90" s="107"/>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326"/>
      <c r="C91" s="11"/>
      <c r="D91" s="318"/>
      <c r="E91" s="319"/>
      <c r="F91" s="338"/>
      <c r="G91" s="321"/>
      <c r="H91" s="210"/>
      <c r="I91" s="210"/>
      <c r="J91" s="106"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326"/>
      <c r="C92" s="11"/>
      <c r="D92" s="322" t="s">
        <v>129</v>
      </c>
      <c r="E92" s="323"/>
      <c r="F92" s="339"/>
      <c r="G92" s="324" t="s">
        <v>37</v>
      </c>
      <c r="H92" s="210"/>
      <c r="I92" s="210" t="e">
        <f>VLOOKUP(H92,'曜日表 (サンプル)'!$A:$B,2,FALSE)</f>
        <v>#N/A</v>
      </c>
      <c r="J92" s="107"/>
      <c r="K92" s="42" t="str" cm="1">
        <f t="array" aca="1" ref="K92" ca="1">IF(J92="","",WORKDAY.INTL(J92,1,INDIRECT("I92"),'除外日リスト (サンプル)'!$B$7:$B$106))</f>
        <v/>
      </c>
      <c r="L92" s="42" t="str" cm="1">
        <f t="array" aca="1" ref="L92" ca="1">IF(K92="","",WORKDAY.INTL(K92,1,INDIRECT("I92"),'除外日リスト (サンプル)'!$B$7:$B$106))</f>
        <v/>
      </c>
      <c r="M92" s="42" t="str" cm="1">
        <f t="array" aca="1" ref="M92" ca="1">IF(L92="","",WORKDAY.INTL(L92,1,INDIRECT("I92"),'除外日リスト (サンプル)'!$B$7:$B$106))</f>
        <v/>
      </c>
      <c r="N92" s="42" t="str" cm="1">
        <f t="array" aca="1" ref="N92" ca="1">IF(M92="","",WORKDAY.INTL(M92,1,INDIRECT("I92"),'除外日リスト (サンプル)'!$B$7:$B$106))</f>
        <v/>
      </c>
      <c r="O92" s="42" t="str" cm="1">
        <f t="array" aca="1" ref="O92" ca="1">IF(N92="","",WORKDAY.INTL(N92,1,INDIRECT("I92"),'除外日リスト (サンプル)'!$B$7:$B$106))</f>
        <v/>
      </c>
      <c r="P92" s="42" t="str" cm="1">
        <f t="array" aca="1" ref="P92" ca="1">IF(O92="","",WORKDAY.INTL(O92,1,INDIRECT("I92"),'除外日リスト (サンプル)'!$B$7:$B$106))</f>
        <v/>
      </c>
      <c r="Q92" s="42" t="str" cm="1">
        <f t="array" aca="1" ref="Q92" ca="1">IF(P92="","",WORKDAY.INTL(P92,1,INDIRECT("I92"),'除外日リスト (サンプル)'!$B$7:$B$106))</f>
        <v/>
      </c>
      <c r="R92" s="42" t="str" cm="1">
        <f t="array" aca="1" ref="R92" ca="1">IF(Q92="","",WORKDAY.INTL(Q92,1,INDIRECT("I92"),'除外日リスト (サンプル)'!$B$7:$B$106))</f>
        <v/>
      </c>
      <c r="S92" s="42" t="str" cm="1">
        <f t="array" aca="1" ref="S92" ca="1">IF(R92="","",WORKDAY.INTL(R92,1,INDIRECT("I92"),'除外日リスト (サンプル)'!$B$7:$B$106))</f>
        <v/>
      </c>
      <c r="T92" s="42" t="str" cm="1">
        <f t="array" aca="1" ref="T92" ca="1">IF(S92="","",WORKDAY.INTL(S92,1,INDIRECT("I92"),'除外日リスト (サンプル)'!$B$7:$B$106))</f>
        <v/>
      </c>
      <c r="U92" s="42" t="str" cm="1">
        <f t="array" aca="1" ref="U92" ca="1">IF(T92="","",WORKDAY.INTL(T92,1,INDIRECT("I92"),'除外日リスト (サンプル)'!$B$7:$B$106))</f>
        <v/>
      </c>
      <c r="V92" s="22"/>
      <c r="W92" s="22"/>
      <c r="X92" s="22"/>
      <c r="Y92" s="22"/>
      <c r="Z92" s="22"/>
      <c r="AA92" s="22"/>
      <c r="AB92" s="22"/>
      <c r="AC92" s="22"/>
      <c r="AD92" s="21"/>
    </row>
    <row r="93" spans="2:41" s="9" customFormat="1" ht="21.75" customHeight="1">
      <c r="B93" s="326"/>
      <c r="C93" s="11"/>
      <c r="D93" s="318"/>
      <c r="E93" s="319"/>
      <c r="F93" s="338"/>
      <c r="G93" s="321"/>
      <c r="H93" s="210"/>
      <c r="I93" s="210"/>
      <c r="J93" s="106" t="str">
        <f>IF(J92="","",TEXT(J92,"aaa"))</f>
        <v/>
      </c>
      <c r="K93" s="73" t="str">
        <f ca="1">IF(K92="","",TEXT(K92,"aaa"))</f>
        <v/>
      </c>
      <c r="L93" s="73" t="str">
        <f t="shared" ref="L93:U93" ca="1" si="25">IF(L92="","",TEXT(L92,"aaa"))</f>
        <v/>
      </c>
      <c r="M93" s="73" t="str">
        <f t="shared" ca="1" si="25"/>
        <v/>
      </c>
      <c r="N93" s="73" t="str">
        <f t="shared" ca="1" si="25"/>
        <v/>
      </c>
      <c r="O93" s="73" t="str">
        <f t="shared" ca="1" si="25"/>
        <v/>
      </c>
      <c r="P93" s="73" t="str">
        <f t="shared" ca="1" si="25"/>
        <v/>
      </c>
      <c r="Q93" s="73" t="str">
        <f t="shared" ca="1" si="25"/>
        <v/>
      </c>
      <c r="R93" s="73" t="str">
        <f t="shared" ca="1" si="25"/>
        <v/>
      </c>
      <c r="S93" s="73" t="str">
        <f t="shared" ca="1" si="25"/>
        <v/>
      </c>
      <c r="T93" s="73" t="str">
        <f t="shared" ca="1" si="25"/>
        <v/>
      </c>
      <c r="U93" s="73" t="str">
        <f t="shared" ca="1" si="25"/>
        <v/>
      </c>
      <c r="V93" s="22"/>
      <c r="W93" s="22"/>
      <c r="X93" s="22"/>
      <c r="Y93" s="22"/>
      <c r="Z93" s="22"/>
      <c r="AA93" s="22"/>
      <c r="AB93" s="22"/>
      <c r="AC93" s="22"/>
      <c r="AD93" s="21"/>
    </row>
    <row r="94" spans="2:41" s="9" customFormat="1" ht="21.75" customHeight="1">
      <c r="B94" s="74"/>
      <c r="C94" s="11"/>
      <c r="D94" s="43"/>
      <c r="E94" s="43"/>
      <c r="F94" s="43"/>
      <c r="G94" s="75"/>
      <c r="H94" s="66"/>
      <c r="I94" s="66"/>
      <c r="J94" s="76"/>
      <c r="K94" s="76"/>
      <c r="L94" s="76"/>
      <c r="M94" s="76"/>
      <c r="N94" s="76"/>
      <c r="O94" s="76"/>
      <c r="P94" s="76"/>
      <c r="Q94" s="76"/>
      <c r="R94" s="76"/>
      <c r="S94" s="76"/>
      <c r="T94" s="76"/>
      <c r="U94" s="76"/>
      <c r="V94" s="22"/>
      <c r="W94" s="22"/>
      <c r="X94" s="22"/>
      <c r="Y94" s="22"/>
      <c r="Z94" s="22"/>
      <c r="AA94" s="22"/>
      <c r="AB94" s="22"/>
      <c r="AC94" s="22"/>
      <c r="AD94" s="21"/>
    </row>
    <row r="95" spans="2:41" s="9" customFormat="1" ht="21.75" customHeight="1" thickBot="1">
      <c r="B95" s="74"/>
      <c r="C95" s="11"/>
      <c r="D95" s="43"/>
      <c r="E95" s="43"/>
      <c r="F95" s="43"/>
      <c r="G95" s="75"/>
      <c r="H95" s="66"/>
      <c r="I95" s="66"/>
      <c r="J95" s="76"/>
      <c r="K95" s="76"/>
      <c r="L95" s="76"/>
      <c r="M95" s="76"/>
      <c r="N95" s="76"/>
      <c r="O95" s="76"/>
      <c r="P95" s="76"/>
      <c r="Q95" s="76"/>
      <c r="R95" s="76"/>
      <c r="S95" s="76"/>
      <c r="T95" s="76"/>
      <c r="U95" s="76"/>
      <c r="V95" s="22"/>
      <c r="W95" s="22"/>
      <c r="X95" s="22"/>
      <c r="Y95" s="22"/>
      <c r="Z95" s="22"/>
      <c r="AA95" s="22"/>
      <c r="AB95" s="22"/>
      <c r="AC95" s="22"/>
      <c r="AD95" s="21"/>
    </row>
    <row r="96" spans="2:41" s="9" customFormat="1" ht="21.75" customHeight="1" thickBot="1">
      <c r="B96" s="108" t="s">
        <v>53</v>
      </c>
      <c r="C96" s="109"/>
      <c r="D96" s="109"/>
      <c r="E96" s="109"/>
      <c r="F96" s="109"/>
      <c r="G96" s="109"/>
      <c r="H96" s="109"/>
      <c r="I96" s="109"/>
      <c r="J96" s="109"/>
      <c r="K96" s="109"/>
      <c r="L96" s="109"/>
      <c r="M96" s="109"/>
      <c r="N96" s="113"/>
      <c r="O96" s="113"/>
      <c r="P96" s="113"/>
      <c r="Q96" s="113"/>
      <c r="R96" s="113"/>
      <c r="S96" s="113"/>
      <c r="T96" s="113"/>
      <c r="U96" s="110"/>
      <c r="V96" s="110"/>
      <c r="W96" s="110"/>
      <c r="X96" s="110"/>
      <c r="Y96" s="110"/>
      <c r="Z96" s="110"/>
      <c r="AA96" s="110"/>
      <c r="AB96" s="110"/>
      <c r="AC96" s="110"/>
      <c r="AD96" s="110"/>
      <c r="AE96" s="110"/>
      <c r="AF96" s="110"/>
      <c r="AG96" s="110"/>
      <c r="AH96" s="110"/>
      <c r="AI96" s="110"/>
      <c r="AJ96" s="110"/>
      <c r="AK96" s="111"/>
      <c r="AL96" s="111"/>
      <c r="AM96" s="111"/>
      <c r="AN96" s="111"/>
      <c r="AO96" s="112"/>
    </row>
    <row r="97" spans="2:41" s="9" customFormat="1" ht="21.75" customHeight="1">
      <c r="B97" s="74"/>
      <c r="C97" s="11"/>
      <c r="D97" s="43"/>
      <c r="E97" s="43"/>
      <c r="F97" s="43"/>
      <c r="G97" s="75"/>
      <c r="H97" s="66"/>
      <c r="I97" s="66"/>
      <c r="J97" s="76"/>
      <c r="K97" s="76"/>
      <c r="L97" s="76"/>
      <c r="M97" s="76"/>
      <c r="N97" s="76"/>
      <c r="O97" s="76"/>
      <c r="P97" s="76"/>
      <c r="Q97" s="76"/>
      <c r="R97" s="76"/>
      <c r="S97" s="76"/>
      <c r="T97" s="76"/>
      <c r="U97" s="76"/>
      <c r="V97" s="22"/>
      <c r="W97" s="22"/>
      <c r="X97" s="22"/>
      <c r="Y97" s="22"/>
      <c r="Z97" s="22"/>
      <c r="AA97" s="22"/>
      <c r="AB97" s="22"/>
      <c r="AC97" s="22"/>
      <c r="AD97" s="21"/>
    </row>
    <row r="98" spans="2:41" s="9" customFormat="1" ht="21.75" customHeight="1">
      <c r="B98" s="80" t="s">
        <v>55</v>
      </c>
      <c r="C98" s="81"/>
      <c r="D98" s="82"/>
      <c r="E98" s="82"/>
      <c r="F98" s="82"/>
      <c r="G98" s="87"/>
      <c r="H98" s="94" t="s">
        <v>56</v>
      </c>
      <c r="I98" s="167"/>
      <c r="J98" s="83"/>
      <c r="K98" s="87"/>
      <c r="L98" s="94" t="s">
        <v>60</v>
      </c>
      <c r="M98" s="98" t="s">
        <v>57</v>
      </c>
      <c r="N98" s="84"/>
      <c r="O98" s="84"/>
      <c r="P98" s="84"/>
      <c r="Q98" s="84"/>
      <c r="R98" s="84"/>
      <c r="S98" s="84"/>
      <c r="T98" s="84"/>
      <c r="U98" s="84"/>
      <c r="V98" s="91"/>
      <c r="W98" s="85"/>
      <c r="X98" s="85"/>
      <c r="Y98" s="85"/>
      <c r="Z98" s="85"/>
      <c r="AA98" s="85"/>
      <c r="AB98" s="85"/>
      <c r="AC98" s="85"/>
      <c r="AD98" s="86"/>
      <c r="AE98" s="87"/>
      <c r="AF98" s="87"/>
      <c r="AG98" s="87"/>
      <c r="AH98" s="87"/>
      <c r="AI98" s="87"/>
      <c r="AJ98" s="87"/>
      <c r="AK98" s="87"/>
      <c r="AL98" s="87"/>
      <c r="AM98" s="87"/>
      <c r="AN98" s="87"/>
      <c r="AO98" s="87"/>
    </row>
    <row r="99" spans="2:41" s="9" customFormat="1" ht="21.75" customHeight="1">
      <c r="B99" s="69" t="s">
        <v>51</v>
      </c>
      <c r="C99" s="11"/>
      <c r="D99" s="33"/>
      <c r="E99" s="33"/>
      <c r="F99" s="33"/>
      <c r="H99" s="95" t="s">
        <v>58</v>
      </c>
      <c r="I99" s="168"/>
      <c r="J99" s="79"/>
      <c r="L99" s="96" t="s">
        <v>61</v>
      </c>
      <c r="M99" s="99" t="s">
        <v>52</v>
      </c>
      <c r="N99" s="76"/>
      <c r="O99" s="76"/>
      <c r="P99" s="76"/>
      <c r="Q99" s="76"/>
      <c r="R99" s="76"/>
      <c r="S99" s="76"/>
      <c r="T99" s="76"/>
      <c r="U99" s="76"/>
      <c r="V99" s="92"/>
      <c r="W99" s="22"/>
      <c r="X99" s="22"/>
      <c r="Y99" s="22"/>
      <c r="Z99" s="22"/>
      <c r="AA99" s="22"/>
      <c r="AB99" s="22"/>
      <c r="AC99" s="22"/>
      <c r="AD99" s="21"/>
    </row>
    <row r="100" spans="2:41" s="9" customFormat="1" ht="21.75" customHeight="1">
      <c r="B100" s="69" t="s">
        <v>54</v>
      </c>
      <c r="C100" s="11"/>
      <c r="D100" s="33"/>
      <c r="E100" s="33"/>
      <c r="F100" s="33"/>
      <c r="H100" s="95" t="s">
        <v>59</v>
      </c>
      <c r="I100" s="168"/>
      <c r="J100" s="79"/>
      <c r="L100" s="96" t="s">
        <v>61</v>
      </c>
      <c r="M100" s="99" t="s">
        <v>78</v>
      </c>
      <c r="N100" s="76"/>
      <c r="O100" s="76"/>
      <c r="P100" s="76"/>
      <c r="Q100" s="76"/>
      <c r="R100" s="76"/>
      <c r="S100" s="76"/>
      <c r="T100" s="76"/>
      <c r="U100" s="76"/>
      <c r="V100" s="92"/>
      <c r="W100" s="22"/>
      <c r="X100" s="22"/>
      <c r="Y100" s="22"/>
      <c r="Z100" s="22"/>
      <c r="AA100" s="22"/>
      <c r="AB100" s="22"/>
      <c r="AC100" s="22"/>
      <c r="AD100" s="21"/>
    </row>
    <row r="101" spans="2:41" s="9" customFormat="1" ht="21.75" customHeight="1">
      <c r="B101" s="69" t="s">
        <v>62</v>
      </c>
      <c r="C101" s="11"/>
      <c r="D101" s="33"/>
      <c r="E101" s="33"/>
      <c r="F101" s="33"/>
      <c r="H101" s="95" t="s">
        <v>59</v>
      </c>
      <c r="I101" s="168"/>
      <c r="J101" s="76"/>
      <c r="L101" s="96" t="s">
        <v>21</v>
      </c>
      <c r="M101" s="99" t="s">
        <v>71</v>
      </c>
      <c r="N101" s="76"/>
      <c r="O101" s="76"/>
      <c r="P101" s="76"/>
      <c r="Q101" s="76"/>
      <c r="R101" s="76"/>
      <c r="S101" s="76"/>
      <c r="T101" s="76"/>
      <c r="U101" s="76"/>
      <c r="V101" s="92"/>
      <c r="W101" s="22"/>
      <c r="X101" s="22"/>
      <c r="Y101" s="22"/>
      <c r="Z101" s="22"/>
      <c r="AA101" s="22"/>
      <c r="AB101" s="22"/>
      <c r="AC101" s="22"/>
      <c r="AD101" s="21"/>
    </row>
    <row r="102" spans="2:41" s="9" customFormat="1" ht="21.75" customHeight="1">
      <c r="B102" s="69" t="s">
        <v>64</v>
      </c>
      <c r="C102" s="11"/>
      <c r="D102" s="33"/>
      <c r="E102" s="33"/>
      <c r="F102" s="33"/>
      <c r="H102" s="95" t="s">
        <v>59</v>
      </c>
      <c r="I102" s="168"/>
      <c r="J102" s="76"/>
      <c r="L102" s="96" t="s">
        <v>16</v>
      </c>
      <c r="M102" s="99" t="s">
        <v>65</v>
      </c>
      <c r="N102" s="76"/>
      <c r="O102" s="76"/>
      <c r="P102" s="76"/>
      <c r="Q102" s="76"/>
      <c r="R102" s="76"/>
      <c r="S102" s="76"/>
      <c r="T102" s="76"/>
      <c r="U102" s="76"/>
      <c r="V102" s="92"/>
      <c r="W102" s="22"/>
      <c r="X102" s="22"/>
      <c r="Y102" s="22"/>
      <c r="Z102" s="22"/>
      <c r="AA102" s="22"/>
      <c r="AB102" s="22"/>
      <c r="AC102" s="22"/>
      <c r="AD102" s="21"/>
    </row>
    <row r="103" spans="2:41" s="9" customFormat="1" ht="21.75" customHeight="1">
      <c r="B103" s="69" t="s">
        <v>66</v>
      </c>
      <c r="C103" s="11"/>
      <c r="D103" s="33"/>
      <c r="E103" s="33"/>
      <c r="F103" s="33"/>
      <c r="H103" s="95" t="s">
        <v>58</v>
      </c>
      <c r="I103" s="168"/>
      <c r="J103" s="76"/>
      <c r="L103" s="96" t="s">
        <v>67</v>
      </c>
      <c r="M103" s="99" t="s">
        <v>68</v>
      </c>
      <c r="N103" s="76"/>
      <c r="O103" s="76"/>
      <c r="P103" s="76"/>
      <c r="Q103" s="76"/>
      <c r="R103" s="76"/>
      <c r="S103" s="76"/>
      <c r="T103" s="76"/>
      <c r="U103" s="76"/>
      <c r="V103" s="92"/>
      <c r="W103" s="22"/>
      <c r="X103" s="22"/>
      <c r="Y103" s="22"/>
      <c r="Z103" s="22"/>
      <c r="AA103" s="22"/>
      <c r="AB103" s="22"/>
      <c r="AC103" s="22"/>
      <c r="AD103" s="21"/>
    </row>
    <row r="104" spans="2:41" s="9" customFormat="1" ht="21.75" customHeight="1">
      <c r="B104" s="69" t="s">
        <v>69</v>
      </c>
      <c r="C104" s="11"/>
      <c r="D104" s="33"/>
      <c r="E104" s="33"/>
      <c r="F104" s="33"/>
      <c r="H104" s="95" t="s">
        <v>58</v>
      </c>
      <c r="I104" s="168"/>
      <c r="J104" s="76"/>
      <c r="L104" s="96" t="s">
        <v>67</v>
      </c>
      <c r="M104" s="99" t="s">
        <v>70</v>
      </c>
      <c r="N104" s="76"/>
      <c r="O104" s="76"/>
      <c r="P104" s="76"/>
      <c r="Q104" s="76"/>
      <c r="R104" s="76"/>
      <c r="S104" s="76"/>
      <c r="T104" s="76"/>
      <c r="U104" s="76"/>
      <c r="V104" s="92"/>
      <c r="W104" s="22"/>
      <c r="X104" s="22"/>
      <c r="Y104" s="22"/>
      <c r="Z104" s="22"/>
      <c r="AA104" s="22"/>
      <c r="AB104" s="22"/>
      <c r="AC104" s="22"/>
      <c r="AD104" s="21"/>
    </row>
    <row r="105" spans="2:41" s="9" customFormat="1" ht="21.75" customHeight="1">
      <c r="B105" s="93"/>
      <c r="C105" s="11"/>
      <c r="D105" s="33"/>
      <c r="E105" s="33"/>
      <c r="F105" s="33"/>
      <c r="H105" s="96"/>
      <c r="I105" s="169"/>
      <c r="J105" s="76"/>
      <c r="L105" s="97"/>
      <c r="M105" s="97"/>
      <c r="N105" s="76"/>
      <c r="O105" s="76"/>
      <c r="P105" s="76"/>
      <c r="Q105" s="76"/>
      <c r="R105" s="76"/>
      <c r="S105" s="76"/>
      <c r="T105" s="76"/>
      <c r="U105" s="76"/>
      <c r="V105" s="92"/>
      <c r="W105" s="22"/>
      <c r="X105" s="22"/>
      <c r="Y105" s="22"/>
      <c r="Z105" s="22"/>
      <c r="AA105" s="22"/>
      <c r="AB105" s="22"/>
      <c r="AC105" s="22"/>
      <c r="AD105" s="21"/>
    </row>
    <row r="106" spans="2:41" s="9" customFormat="1" ht="21.75" customHeight="1">
      <c r="B106" s="69" t="s">
        <v>72</v>
      </c>
      <c r="C106" s="11"/>
      <c r="D106" s="33"/>
      <c r="E106" s="33"/>
      <c r="F106" s="33"/>
      <c r="H106" s="95" t="s">
        <v>73</v>
      </c>
      <c r="I106" s="168"/>
      <c r="J106" s="79"/>
      <c r="L106" s="96" t="s">
        <v>75</v>
      </c>
      <c r="M106" s="99" t="s">
        <v>79</v>
      </c>
      <c r="N106" s="76"/>
      <c r="O106" s="76"/>
      <c r="P106" s="76"/>
      <c r="Q106" s="76"/>
      <c r="R106" s="76"/>
      <c r="S106" s="76"/>
      <c r="T106" s="76"/>
      <c r="U106" s="76"/>
      <c r="V106" s="92"/>
      <c r="W106" s="22"/>
      <c r="X106" s="22"/>
      <c r="Y106" s="22"/>
      <c r="Z106" s="22"/>
      <c r="AA106" s="22"/>
      <c r="AB106" s="22"/>
      <c r="AC106" s="22"/>
      <c r="AD106" s="21"/>
    </row>
    <row r="107" spans="2:41" s="9" customFormat="1" ht="21.75" customHeight="1">
      <c r="B107" s="69" t="s">
        <v>76</v>
      </c>
      <c r="C107" s="11"/>
      <c r="D107" s="33"/>
      <c r="E107" s="33"/>
      <c r="F107" s="33"/>
      <c r="H107" s="95" t="s">
        <v>73</v>
      </c>
      <c r="I107" s="168"/>
      <c r="J107" s="79"/>
      <c r="L107" s="96" t="s">
        <v>74</v>
      </c>
      <c r="M107" s="99" t="s">
        <v>80</v>
      </c>
      <c r="N107" s="76"/>
      <c r="O107" s="76"/>
      <c r="P107" s="76"/>
      <c r="Q107" s="76"/>
      <c r="R107" s="76"/>
      <c r="S107" s="76"/>
      <c r="T107" s="76"/>
      <c r="U107" s="76"/>
      <c r="V107" s="92"/>
      <c r="W107" s="22"/>
      <c r="X107" s="22"/>
      <c r="Y107" s="22"/>
      <c r="Z107" s="22"/>
      <c r="AA107" s="22"/>
      <c r="AB107" s="22"/>
      <c r="AC107" s="22"/>
      <c r="AD107" s="21"/>
    </row>
    <row r="108" spans="2:41" s="9" customFormat="1" ht="21.75" customHeight="1">
      <c r="B108" s="69" t="s">
        <v>77</v>
      </c>
      <c r="C108" s="11"/>
      <c r="D108" s="33"/>
      <c r="E108" s="33"/>
      <c r="F108" s="33"/>
      <c r="H108" s="95" t="s">
        <v>73</v>
      </c>
      <c r="I108" s="168"/>
      <c r="J108" s="79"/>
      <c r="L108" s="96" t="s">
        <v>61</v>
      </c>
      <c r="M108" s="99" t="s">
        <v>81</v>
      </c>
      <c r="N108" s="76"/>
      <c r="O108" s="76"/>
      <c r="P108" s="76"/>
      <c r="Q108" s="76"/>
      <c r="R108" s="76"/>
      <c r="S108" s="76"/>
      <c r="T108" s="76"/>
      <c r="U108" s="76"/>
      <c r="V108" s="92"/>
      <c r="W108" s="22"/>
      <c r="X108" s="22"/>
      <c r="Y108" s="22"/>
      <c r="Z108" s="22"/>
      <c r="AA108" s="22"/>
      <c r="AB108" s="22"/>
      <c r="AC108" s="22"/>
      <c r="AD108" s="21"/>
    </row>
    <row r="109" spans="2:41" s="9" customFormat="1" ht="21.75" customHeight="1">
      <c r="B109" s="69" t="s">
        <v>82</v>
      </c>
      <c r="C109" s="11"/>
      <c r="D109" s="33"/>
      <c r="E109" s="33"/>
      <c r="F109" s="33"/>
      <c r="H109" s="95" t="s">
        <v>83</v>
      </c>
      <c r="I109" s="168"/>
      <c r="J109" s="76"/>
      <c r="L109" s="96" t="s">
        <v>84</v>
      </c>
      <c r="M109" s="99" t="s">
        <v>85</v>
      </c>
      <c r="N109" s="76"/>
      <c r="O109" s="76"/>
      <c r="P109" s="76"/>
      <c r="Q109" s="76"/>
      <c r="R109" s="76"/>
      <c r="S109" s="76"/>
      <c r="T109" s="76"/>
      <c r="U109" s="76"/>
      <c r="V109" s="92"/>
      <c r="W109" s="22"/>
      <c r="X109" s="22"/>
      <c r="Y109" s="22"/>
      <c r="Z109" s="22"/>
      <c r="AA109" s="22"/>
      <c r="AB109" s="22"/>
      <c r="AC109" s="22"/>
      <c r="AD109" s="21"/>
    </row>
    <row r="110" spans="2:41" s="9" customFormat="1" ht="21.75" customHeight="1">
      <c r="B110" s="74"/>
      <c r="C110" s="11"/>
      <c r="D110" s="43"/>
      <c r="E110" s="43"/>
      <c r="F110" s="43"/>
      <c r="G110" s="75"/>
      <c r="H110" s="66"/>
      <c r="I110" s="66"/>
      <c r="J110" s="76"/>
      <c r="K110" s="76"/>
      <c r="L110" s="76"/>
      <c r="M110" s="76"/>
      <c r="N110" s="76"/>
      <c r="O110" s="76"/>
      <c r="P110" s="76"/>
      <c r="Q110" s="76"/>
      <c r="R110" s="76"/>
      <c r="S110" s="76"/>
      <c r="T110" s="76"/>
      <c r="U110" s="76"/>
      <c r="V110" s="22"/>
      <c r="W110" s="22"/>
      <c r="X110" s="22"/>
      <c r="Y110" s="22"/>
      <c r="Z110" s="22"/>
      <c r="AA110" s="22"/>
      <c r="AB110" s="22"/>
      <c r="AC110" s="22"/>
      <c r="AD110" s="21"/>
    </row>
    <row r="111" spans="2:41" s="9" customFormat="1" ht="21.75" customHeight="1" thickBot="1">
      <c r="B111" s="74"/>
      <c r="C111" s="11"/>
      <c r="D111" s="43"/>
      <c r="E111" s="43"/>
      <c r="F111" s="43"/>
      <c r="G111" s="75"/>
      <c r="H111" s="66"/>
      <c r="I111" s="66"/>
      <c r="J111" s="76"/>
      <c r="K111" s="76"/>
      <c r="L111" s="76"/>
      <c r="M111" s="76"/>
      <c r="N111" s="76"/>
      <c r="O111" s="76"/>
      <c r="P111" s="76"/>
      <c r="Q111" s="76"/>
      <c r="R111" s="76"/>
      <c r="S111" s="76"/>
      <c r="T111" s="76"/>
      <c r="U111" s="76"/>
      <c r="V111" s="22"/>
      <c r="W111" s="22"/>
      <c r="X111" s="22"/>
      <c r="Y111" s="22"/>
      <c r="Z111" s="22"/>
      <c r="AA111" s="22"/>
      <c r="AB111" s="22"/>
      <c r="AC111" s="22"/>
      <c r="AD111" s="21"/>
    </row>
    <row r="112" spans="2:41" s="9" customFormat="1" ht="21.75" customHeight="1" thickBot="1">
      <c r="B112" s="108" t="s">
        <v>95</v>
      </c>
      <c r="C112" s="109"/>
      <c r="D112" s="109"/>
      <c r="E112" s="109"/>
      <c r="F112" s="109"/>
      <c r="G112" s="109"/>
      <c r="H112" s="109"/>
      <c r="I112" s="109"/>
      <c r="J112" s="109"/>
      <c r="K112" s="109"/>
      <c r="L112" s="109"/>
      <c r="M112" s="109"/>
      <c r="N112" s="113"/>
      <c r="O112" s="113"/>
      <c r="P112" s="113"/>
      <c r="Q112" s="113"/>
      <c r="R112" s="113"/>
      <c r="S112" s="113"/>
      <c r="T112" s="113"/>
      <c r="U112" s="110"/>
      <c r="V112" s="110"/>
      <c r="W112" s="110"/>
      <c r="X112" s="110"/>
      <c r="Y112" s="110"/>
      <c r="Z112" s="110"/>
      <c r="AA112" s="110"/>
      <c r="AB112" s="110"/>
      <c r="AC112" s="110"/>
      <c r="AD112" s="110"/>
      <c r="AE112" s="110"/>
      <c r="AF112" s="110"/>
      <c r="AG112" s="110"/>
      <c r="AH112" s="110"/>
      <c r="AI112" s="110"/>
      <c r="AJ112" s="110"/>
      <c r="AK112" s="111"/>
      <c r="AL112" s="111"/>
      <c r="AM112" s="111"/>
      <c r="AN112" s="111"/>
      <c r="AO112" s="112"/>
    </row>
    <row r="113" spans="2:36" s="9" customFormat="1" ht="21.75" customHeight="1">
      <c r="B113" s="74"/>
      <c r="C113" s="13"/>
      <c r="D113" s="43"/>
      <c r="E113" s="43"/>
      <c r="F113" s="43"/>
      <c r="G113" s="75"/>
      <c r="H113" s="66"/>
      <c r="I113" s="66"/>
      <c r="J113" s="76"/>
      <c r="K113" s="76"/>
      <c r="L113" s="76"/>
      <c r="M113" s="76"/>
      <c r="N113" s="76"/>
      <c r="O113" s="76"/>
      <c r="P113" s="76"/>
      <c r="Q113" s="76"/>
      <c r="R113" s="76"/>
      <c r="S113" s="76"/>
      <c r="T113" s="76"/>
      <c r="U113" s="76"/>
      <c r="V113" s="22"/>
      <c r="W113" s="22"/>
      <c r="X113" s="22"/>
      <c r="Y113" s="22"/>
      <c r="Z113" s="22"/>
      <c r="AA113" s="22"/>
      <c r="AB113" s="22"/>
      <c r="AC113" s="22"/>
      <c r="AD113" s="21"/>
    </row>
    <row r="114" spans="2:36" s="9" customFormat="1" ht="21.75" customHeight="1">
      <c r="B114" s="69" t="s">
        <v>92</v>
      </c>
      <c r="C114" s="13"/>
      <c r="D114" s="43"/>
      <c r="E114" s="43"/>
      <c r="F114" s="43"/>
      <c r="G114" s="75"/>
      <c r="H114" s="66"/>
      <c r="I114" s="66"/>
      <c r="J114" s="76"/>
      <c r="K114" s="76"/>
      <c r="L114" s="76"/>
      <c r="M114" s="76"/>
      <c r="N114" s="76"/>
      <c r="O114" s="76"/>
      <c r="P114" s="76"/>
      <c r="Q114" s="76"/>
      <c r="R114" s="76"/>
      <c r="S114" s="76"/>
      <c r="T114" s="76"/>
      <c r="U114" s="76"/>
      <c r="V114" s="22"/>
      <c r="W114" s="22"/>
      <c r="X114" s="22"/>
      <c r="Y114" s="22"/>
      <c r="Z114" s="22"/>
      <c r="AA114" s="22"/>
      <c r="AB114" s="22"/>
      <c r="AC114" s="22"/>
      <c r="AD114" s="21"/>
    </row>
    <row r="115" spans="2:36" s="9" customFormat="1" ht="21.75" customHeight="1" thickBot="1">
      <c r="B115" s="74"/>
      <c r="C115" s="13"/>
      <c r="D115" s="43"/>
      <c r="E115" s="43"/>
      <c r="F115" s="43"/>
      <c r="G115" s="75"/>
      <c r="H115" s="66"/>
      <c r="I115" s="66"/>
      <c r="J115" s="76"/>
      <c r="K115" s="76"/>
      <c r="L115" s="76"/>
      <c r="M115" s="76"/>
      <c r="N115" s="76"/>
      <c r="O115" s="76"/>
      <c r="P115" s="76"/>
      <c r="Q115" s="76"/>
      <c r="R115" s="76"/>
      <c r="S115" s="76"/>
      <c r="T115" s="76"/>
      <c r="U115" s="76"/>
      <c r="V115" s="22"/>
      <c r="W115" s="22"/>
      <c r="X115" s="22"/>
      <c r="Y115" s="22"/>
      <c r="Z115" s="22"/>
      <c r="AA115" s="22"/>
      <c r="AB115" s="22"/>
      <c r="AC115" s="22"/>
      <c r="AD115" s="21"/>
    </row>
    <row r="116" spans="2:36" s="4" customFormat="1" ht="23.15" customHeight="1" thickBot="1">
      <c r="C116" s="114" t="s">
        <v>93</v>
      </c>
      <c r="D116" s="89"/>
      <c r="E116" s="90"/>
      <c r="F116" s="24"/>
      <c r="G116" s="88" t="s">
        <v>86</v>
      </c>
      <c r="H116" s="88" t="s">
        <v>87</v>
      </c>
      <c r="I116" s="88"/>
      <c r="M116" s="88" t="s">
        <v>88</v>
      </c>
      <c r="Q116" s="88" t="s">
        <v>99</v>
      </c>
    </row>
    <row r="117" spans="2:36" s="4" customFormat="1" ht="23.15" customHeight="1" thickBot="1">
      <c r="C117" s="331">
        <f>MIN(J13,J15,J18,J20,J22,J24,J26,J29,J34,J36,J41,J43,J45,J48,J53,J55,J60,J62,J69,J71,J76,J80,J82,J84,J86,J90,J92)</f>
        <v>45031</v>
      </c>
      <c r="D117" s="332"/>
      <c r="E117" s="333"/>
      <c r="F117" s="24"/>
      <c r="H117" s="334">
        <v>45270</v>
      </c>
      <c r="I117" s="335"/>
      <c r="J117" s="335"/>
      <c r="K117" s="336"/>
      <c r="M117" s="334">
        <v>45438</v>
      </c>
      <c r="N117" s="335"/>
      <c r="O117" s="336"/>
      <c r="Q117" s="334">
        <v>45520</v>
      </c>
      <c r="R117" s="335"/>
      <c r="S117" s="336"/>
      <c r="T117" s="105"/>
    </row>
    <row r="118" spans="2:36" s="4" customFormat="1" ht="23.15" customHeight="1">
      <c r="C118" s="8"/>
      <c r="D118" s="8"/>
      <c r="E118" s="24"/>
    </row>
    <row r="119" spans="2:36" s="8" customFormat="1" ht="23.15" customHeight="1">
      <c r="C119" s="80" t="s">
        <v>89</v>
      </c>
      <c r="D119" s="100"/>
      <c r="E119" s="82"/>
      <c r="F119" s="82"/>
      <c r="G119" s="82"/>
      <c r="H119" s="100"/>
      <c r="I119" s="13"/>
      <c r="K119" s="328" t="s">
        <v>91</v>
      </c>
      <c r="L119" s="328"/>
      <c r="P119" s="80" t="s">
        <v>89</v>
      </c>
      <c r="Q119" s="100"/>
      <c r="R119" s="82"/>
      <c r="S119" s="82"/>
      <c r="T119" s="82"/>
      <c r="U119" s="100"/>
      <c r="W119" s="328" t="s">
        <v>91</v>
      </c>
      <c r="X119" s="328"/>
      <c r="AB119" s="80" t="s">
        <v>89</v>
      </c>
      <c r="AC119" s="100"/>
      <c r="AD119" s="82"/>
      <c r="AE119" s="82"/>
      <c r="AF119" s="82"/>
      <c r="AG119" s="100"/>
      <c r="AI119" s="328" t="s">
        <v>91</v>
      </c>
      <c r="AJ119" s="328"/>
    </row>
    <row r="120" spans="2:36" s="8" customFormat="1" ht="23.15" customHeight="1">
      <c r="B120" s="88">
        <v>1</v>
      </c>
      <c r="C120" s="329">
        <f>C117</f>
        <v>45031</v>
      </c>
      <c r="D120" s="329"/>
      <c r="E120" s="329"/>
      <c r="F120" s="101" t="s">
        <v>90</v>
      </c>
      <c r="G120" s="329">
        <f>C120+6</f>
        <v>45037</v>
      </c>
      <c r="H120" s="329"/>
      <c r="I120" s="329"/>
      <c r="J120" s="329"/>
      <c r="K120" s="330">
        <f t="shared" ref="K120:K144" ca="1" si="26">COUNTIFS($J$11:$AO$93,"&gt;="&amp;C120,$J$11:$AO$93,"&lt;="&amp;G120)</f>
        <v>3</v>
      </c>
      <c r="L120" s="330"/>
      <c r="O120" s="88">
        <v>26</v>
      </c>
      <c r="P120" s="329">
        <f>G144+1</f>
        <v>45206</v>
      </c>
      <c r="Q120" s="329"/>
      <c r="R120" s="329"/>
      <c r="S120" s="101" t="s">
        <v>90</v>
      </c>
      <c r="T120" s="329">
        <f>P120+6</f>
        <v>45212</v>
      </c>
      <c r="U120" s="329"/>
      <c r="V120" s="329"/>
      <c r="W120" s="330">
        <f t="shared" ref="W120:W144" ca="1" si="27">COUNTIFS($J$11:$AO$93,"&gt;="&amp;P120,$J$11:$AO$93,"&lt;="&amp;T120)</f>
        <v>6</v>
      </c>
      <c r="X120" s="330"/>
      <c r="AA120" s="88">
        <v>51</v>
      </c>
      <c r="AB120" s="329">
        <f>T144+1</f>
        <v>45381</v>
      </c>
      <c r="AC120" s="329"/>
      <c r="AD120" s="329"/>
      <c r="AE120" s="101" t="s">
        <v>90</v>
      </c>
      <c r="AF120" s="329">
        <f>AB120+6</f>
        <v>45387</v>
      </c>
      <c r="AG120" s="329"/>
      <c r="AH120" s="329"/>
      <c r="AI120" s="330">
        <f t="shared" ref="AI120:AI144" ca="1" si="28">COUNTIFS($J$11:$AO$93,"&gt;="&amp;AB120,$J$11:$AO$93,"&lt;="&amp;AF120)</f>
        <v>0</v>
      </c>
      <c r="AJ120" s="330"/>
    </row>
    <row r="121" spans="2:36" s="8" customFormat="1" ht="23.15" customHeight="1">
      <c r="B121" s="88">
        <v>2</v>
      </c>
      <c r="C121" s="340">
        <f t="shared" ref="C121:C144" si="29">G120+1</f>
        <v>45038</v>
      </c>
      <c r="D121" s="340"/>
      <c r="E121" s="340"/>
      <c r="F121" s="102" t="s">
        <v>90</v>
      </c>
      <c r="G121" s="340">
        <f t="shared" ref="G121:G144" si="30">C121+6</f>
        <v>45044</v>
      </c>
      <c r="H121" s="340"/>
      <c r="I121" s="340"/>
      <c r="J121" s="340"/>
      <c r="K121" s="341">
        <f t="shared" ca="1" si="26"/>
        <v>3</v>
      </c>
      <c r="L121" s="341"/>
      <c r="O121" s="88">
        <v>27</v>
      </c>
      <c r="P121" s="340">
        <f t="shared" ref="P121:P144" si="31">T120+1</f>
        <v>45213</v>
      </c>
      <c r="Q121" s="340"/>
      <c r="R121" s="340"/>
      <c r="S121" s="102" t="s">
        <v>90</v>
      </c>
      <c r="T121" s="340">
        <f t="shared" ref="T121:T144" si="32">P121+6</f>
        <v>45219</v>
      </c>
      <c r="U121" s="340"/>
      <c r="V121" s="340"/>
      <c r="W121" s="341">
        <f t="shared" ca="1" si="27"/>
        <v>7</v>
      </c>
      <c r="X121" s="341"/>
      <c r="AA121" s="88">
        <v>52</v>
      </c>
      <c r="AB121" s="340">
        <f t="shared" ref="AB121:AB144" si="33">AF120+1</f>
        <v>45388</v>
      </c>
      <c r="AC121" s="340"/>
      <c r="AD121" s="340"/>
      <c r="AE121" s="102" t="s">
        <v>90</v>
      </c>
      <c r="AF121" s="340">
        <f t="shared" ref="AF121:AF144" si="34">AB121+6</f>
        <v>45394</v>
      </c>
      <c r="AG121" s="340"/>
      <c r="AH121" s="340"/>
      <c r="AI121" s="341">
        <f t="shared" ca="1" si="28"/>
        <v>0</v>
      </c>
      <c r="AJ121" s="341"/>
    </row>
    <row r="122" spans="2:36" s="8" customFormat="1" ht="23.15" customHeight="1">
      <c r="B122" s="88">
        <v>3</v>
      </c>
      <c r="C122" s="340">
        <f t="shared" si="29"/>
        <v>45045</v>
      </c>
      <c r="D122" s="340"/>
      <c r="E122" s="340"/>
      <c r="F122" s="102" t="s">
        <v>90</v>
      </c>
      <c r="G122" s="340">
        <f t="shared" si="30"/>
        <v>45051</v>
      </c>
      <c r="H122" s="340"/>
      <c r="I122" s="340"/>
      <c r="J122" s="340"/>
      <c r="K122" s="341">
        <f t="shared" ca="1" si="26"/>
        <v>3</v>
      </c>
      <c r="L122" s="341"/>
      <c r="O122" s="88">
        <v>28</v>
      </c>
      <c r="P122" s="340">
        <f t="shared" si="31"/>
        <v>45220</v>
      </c>
      <c r="Q122" s="340"/>
      <c r="R122" s="340"/>
      <c r="S122" s="102" t="s">
        <v>90</v>
      </c>
      <c r="T122" s="340">
        <f t="shared" si="32"/>
        <v>45226</v>
      </c>
      <c r="U122" s="340"/>
      <c r="V122" s="340"/>
      <c r="W122" s="341">
        <f t="shared" ca="1" si="27"/>
        <v>8</v>
      </c>
      <c r="X122" s="341"/>
      <c r="AA122" s="88">
        <v>53</v>
      </c>
      <c r="AB122" s="340">
        <f t="shared" si="33"/>
        <v>45395</v>
      </c>
      <c r="AC122" s="340"/>
      <c r="AD122" s="340"/>
      <c r="AE122" s="102" t="s">
        <v>90</v>
      </c>
      <c r="AF122" s="340">
        <f t="shared" si="34"/>
        <v>45401</v>
      </c>
      <c r="AG122" s="340"/>
      <c r="AH122" s="340"/>
      <c r="AI122" s="341">
        <f t="shared" ca="1" si="28"/>
        <v>0</v>
      </c>
      <c r="AJ122" s="341"/>
    </row>
    <row r="123" spans="2:36" s="8" customFormat="1" ht="23.15" customHeight="1">
      <c r="B123" s="88">
        <v>4</v>
      </c>
      <c r="C123" s="340">
        <f t="shared" si="29"/>
        <v>45052</v>
      </c>
      <c r="D123" s="340"/>
      <c r="E123" s="340"/>
      <c r="F123" s="102" t="s">
        <v>90</v>
      </c>
      <c r="G123" s="340">
        <f t="shared" si="30"/>
        <v>45058</v>
      </c>
      <c r="H123" s="340"/>
      <c r="I123" s="340"/>
      <c r="J123" s="340"/>
      <c r="K123" s="341">
        <f t="shared" ca="1" si="26"/>
        <v>6</v>
      </c>
      <c r="L123" s="341"/>
      <c r="O123" s="88">
        <v>29</v>
      </c>
      <c r="P123" s="340">
        <f t="shared" si="31"/>
        <v>45227</v>
      </c>
      <c r="Q123" s="340"/>
      <c r="R123" s="340"/>
      <c r="S123" s="102" t="s">
        <v>90</v>
      </c>
      <c r="T123" s="340">
        <f t="shared" si="32"/>
        <v>45233</v>
      </c>
      <c r="U123" s="340"/>
      <c r="V123" s="340"/>
      <c r="W123" s="341">
        <f t="shared" ca="1" si="27"/>
        <v>8</v>
      </c>
      <c r="X123" s="341"/>
      <c r="AA123" s="88">
        <v>54</v>
      </c>
      <c r="AB123" s="340">
        <f t="shared" si="33"/>
        <v>45402</v>
      </c>
      <c r="AC123" s="340"/>
      <c r="AD123" s="340"/>
      <c r="AE123" s="102" t="s">
        <v>90</v>
      </c>
      <c r="AF123" s="340">
        <f t="shared" si="34"/>
        <v>45408</v>
      </c>
      <c r="AG123" s="340"/>
      <c r="AH123" s="340"/>
      <c r="AI123" s="341">
        <f t="shared" ca="1" si="28"/>
        <v>0</v>
      </c>
      <c r="AJ123" s="341"/>
    </row>
    <row r="124" spans="2:36" s="8" customFormat="1" ht="23.15" customHeight="1">
      <c r="B124" s="88">
        <v>5</v>
      </c>
      <c r="C124" s="340">
        <f t="shared" si="29"/>
        <v>45059</v>
      </c>
      <c r="D124" s="340"/>
      <c r="E124" s="340"/>
      <c r="F124" s="102" t="s">
        <v>90</v>
      </c>
      <c r="G124" s="340">
        <f t="shared" si="30"/>
        <v>45065</v>
      </c>
      <c r="H124" s="340"/>
      <c r="I124" s="340"/>
      <c r="J124" s="340"/>
      <c r="K124" s="341">
        <f t="shared" ca="1" si="26"/>
        <v>6</v>
      </c>
      <c r="L124" s="341"/>
      <c r="O124" s="88">
        <v>30</v>
      </c>
      <c r="P124" s="340">
        <f t="shared" si="31"/>
        <v>45234</v>
      </c>
      <c r="Q124" s="340"/>
      <c r="R124" s="340"/>
      <c r="S124" s="102" t="s">
        <v>90</v>
      </c>
      <c r="T124" s="340">
        <f t="shared" si="32"/>
        <v>45240</v>
      </c>
      <c r="U124" s="340"/>
      <c r="V124" s="340"/>
      <c r="W124" s="341">
        <f t="shared" ca="1" si="27"/>
        <v>8</v>
      </c>
      <c r="X124" s="341"/>
      <c r="AA124" s="88">
        <v>55</v>
      </c>
      <c r="AB124" s="340">
        <f t="shared" si="33"/>
        <v>45409</v>
      </c>
      <c r="AC124" s="340"/>
      <c r="AD124" s="340"/>
      <c r="AE124" s="102" t="s">
        <v>90</v>
      </c>
      <c r="AF124" s="340">
        <f t="shared" si="34"/>
        <v>45415</v>
      </c>
      <c r="AG124" s="340"/>
      <c r="AH124" s="340"/>
      <c r="AI124" s="341">
        <f t="shared" ca="1" si="28"/>
        <v>0</v>
      </c>
      <c r="AJ124" s="341"/>
    </row>
    <row r="125" spans="2:36" s="8" customFormat="1" ht="23.15" customHeight="1">
      <c r="B125" s="88">
        <v>6</v>
      </c>
      <c r="C125" s="340">
        <f t="shared" si="29"/>
        <v>45066</v>
      </c>
      <c r="D125" s="340"/>
      <c r="E125" s="340"/>
      <c r="F125" s="102" t="s">
        <v>90</v>
      </c>
      <c r="G125" s="340">
        <f t="shared" si="30"/>
        <v>45072</v>
      </c>
      <c r="H125" s="340"/>
      <c r="I125" s="340"/>
      <c r="J125" s="340"/>
      <c r="K125" s="341">
        <f t="shared" ca="1" si="26"/>
        <v>6</v>
      </c>
      <c r="L125" s="341"/>
      <c r="O125" s="88">
        <v>31</v>
      </c>
      <c r="P125" s="340">
        <f t="shared" si="31"/>
        <v>45241</v>
      </c>
      <c r="Q125" s="340"/>
      <c r="R125" s="340"/>
      <c r="S125" s="102" t="s">
        <v>90</v>
      </c>
      <c r="T125" s="340">
        <f t="shared" si="32"/>
        <v>45247</v>
      </c>
      <c r="U125" s="340"/>
      <c r="V125" s="340"/>
      <c r="W125" s="341">
        <f t="shared" ca="1" si="27"/>
        <v>7</v>
      </c>
      <c r="X125" s="341"/>
      <c r="AA125" s="88">
        <v>56</v>
      </c>
      <c r="AB125" s="340">
        <f t="shared" si="33"/>
        <v>45416</v>
      </c>
      <c r="AC125" s="340"/>
      <c r="AD125" s="340"/>
      <c r="AE125" s="102" t="s">
        <v>90</v>
      </c>
      <c r="AF125" s="340">
        <f t="shared" si="34"/>
        <v>45422</v>
      </c>
      <c r="AG125" s="340"/>
      <c r="AH125" s="340"/>
      <c r="AI125" s="341">
        <f t="shared" ca="1" si="28"/>
        <v>0</v>
      </c>
      <c r="AJ125" s="341"/>
    </row>
    <row r="126" spans="2:36" s="8" customFormat="1" ht="23.15" customHeight="1">
      <c r="B126" s="88">
        <v>7</v>
      </c>
      <c r="C126" s="340">
        <f t="shared" si="29"/>
        <v>45073</v>
      </c>
      <c r="D126" s="340"/>
      <c r="E126" s="340"/>
      <c r="F126" s="102" t="s">
        <v>90</v>
      </c>
      <c r="G126" s="340">
        <f t="shared" si="30"/>
        <v>45079</v>
      </c>
      <c r="H126" s="340"/>
      <c r="I126" s="340"/>
      <c r="J126" s="340"/>
      <c r="K126" s="341">
        <f t="shared" ca="1" si="26"/>
        <v>6</v>
      </c>
      <c r="L126" s="341"/>
      <c r="O126" s="88">
        <v>32</v>
      </c>
      <c r="P126" s="340">
        <f t="shared" si="31"/>
        <v>45248</v>
      </c>
      <c r="Q126" s="340"/>
      <c r="R126" s="340"/>
      <c r="S126" s="102" t="s">
        <v>90</v>
      </c>
      <c r="T126" s="340">
        <f t="shared" si="32"/>
        <v>45254</v>
      </c>
      <c r="U126" s="340"/>
      <c r="V126" s="340"/>
      <c r="W126" s="341">
        <f t="shared" ca="1" si="27"/>
        <v>7</v>
      </c>
      <c r="X126" s="341"/>
      <c r="AA126" s="88">
        <v>57</v>
      </c>
      <c r="AB126" s="340">
        <f t="shared" si="33"/>
        <v>45423</v>
      </c>
      <c r="AC126" s="340"/>
      <c r="AD126" s="340"/>
      <c r="AE126" s="102" t="s">
        <v>90</v>
      </c>
      <c r="AF126" s="340">
        <f t="shared" si="34"/>
        <v>45429</v>
      </c>
      <c r="AG126" s="340"/>
      <c r="AH126" s="340"/>
      <c r="AI126" s="341">
        <f t="shared" ca="1" si="28"/>
        <v>0</v>
      </c>
      <c r="AJ126" s="341"/>
    </row>
    <row r="127" spans="2:36" s="8" customFormat="1" ht="23.15" customHeight="1">
      <c r="B127" s="88">
        <v>8</v>
      </c>
      <c r="C127" s="340">
        <f t="shared" si="29"/>
        <v>45080</v>
      </c>
      <c r="D127" s="340"/>
      <c r="E127" s="340"/>
      <c r="F127" s="102" t="s">
        <v>90</v>
      </c>
      <c r="G127" s="340">
        <f t="shared" si="30"/>
        <v>45086</v>
      </c>
      <c r="H127" s="340"/>
      <c r="I127" s="340"/>
      <c r="J127" s="340"/>
      <c r="K127" s="341">
        <f t="shared" ca="1" si="26"/>
        <v>6</v>
      </c>
      <c r="L127" s="341"/>
      <c r="O127" s="88">
        <v>33</v>
      </c>
      <c r="P127" s="340">
        <f t="shared" si="31"/>
        <v>45255</v>
      </c>
      <c r="Q127" s="340"/>
      <c r="R127" s="340"/>
      <c r="S127" s="102" t="s">
        <v>90</v>
      </c>
      <c r="T127" s="340">
        <f t="shared" si="32"/>
        <v>45261</v>
      </c>
      <c r="U127" s="340"/>
      <c r="V127" s="340"/>
      <c r="W127" s="341">
        <f t="shared" ca="1" si="27"/>
        <v>7</v>
      </c>
      <c r="X127" s="341"/>
      <c r="AA127" s="88">
        <v>58</v>
      </c>
      <c r="AB127" s="340">
        <f t="shared" si="33"/>
        <v>45430</v>
      </c>
      <c r="AC127" s="340"/>
      <c r="AD127" s="340"/>
      <c r="AE127" s="102" t="s">
        <v>90</v>
      </c>
      <c r="AF127" s="340">
        <f t="shared" si="34"/>
        <v>45436</v>
      </c>
      <c r="AG127" s="340"/>
      <c r="AH127" s="340"/>
      <c r="AI127" s="341">
        <f t="shared" ca="1" si="28"/>
        <v>0</v>
      </c>
      <c r="AJ127" s="341"/>
    </row>
    <row r="128" spans="2:36" s="8" customFormat="1" ht="23.15" customHeight="1">
      <c r="B128" s="88">
        <v>9</v>
      </c>
      <c r="C128" s="340">
        <f t="shared" si="29"/>
        <v>45087</v>
      </c>
      <c r="D128" s="340"/>
      <c r="E128" s="340"/>
      <c r="F128" s="102" t="s">
        <v>90</v>
      </c>
      <c r="G128" s="340">
        <f t="shared" si="30"/>
        <v>45093</v>
      </c>
      <c r="H128" s="340"/>
      <c r="I128" s="340"/>
      <c r="J128" s="340"/>
      <c r="K128" s="341">
        <f t="shared" ca="1" si="26"/>
        <v>5</v>
      </c>
      <c r="L128" s="341"/>
      <c r="O128" s="88">
        <v>34</v>
      </c>
      <c r="P128" s="340">
        <f t="shared" si="31"/>
        <v>45262</v>
      </c>
      <c r="Q128" s="340"/>
      <c r="R128" s="340"/>
      <c r="S128" s="102" t="s">
        <v>90</v>
      </c>
      <c r="T128" s="340">
        <f t="shared" si="32"/>
        <v>45268</v>
      </c>
      <c r="U128" s="340"/>
      <c r="V128" s="340"/>
      <c r="W128" s="341">
        <f t="shared" ca="1" si="27"/>
        <v>3</v>
      </c>
      <c r="X128" s="341"/>
      <c r="AA128" s="88">
        <v>59</v>
      </c>
      <c r="AB128" s="340">
        <f t="shared" si="33"/>
        <v>45437</v>
      </c>
      <c r="AC128" s="340"/>
      <c r="AD128" s="340"/>
      <c r="AE128" s="102" t="s">
        <v>90</v>
      </c>
      <c r="AF128" s="340">
        <f t="shared" si="34"/>
        <v>45443</v>
      </c>
      <c r="AG128" s="340"/>
      <c r="AH128" s="340"/>
      <c r="AI128" s="341">
        <f t="shared" ca="1" si="28"/>
        <v>3</v>
      </c>
      <c r="AJ128" s="341"/>
    </row>
    <row r="129" spans="2:36" s="8" customFormat="1" ht="23.15" customHeight="1">
      <c r="B129" s="88">
        <v>10</v>
      </c>
      <c r="C129" s="340">
        <f t="shared" si="29"/>
        <v>45094</v>
      </c>
      <c r="D129" s="340"/>
      <c r="E129" s="340"/>
      <c r="F129" s="102" t="s">
        <v>90</v>
      </c>
      <c r="G129" s="340">
        <f t="shared" si="30"/>
        <v>45100</v>
      </c>
      <c r="H129" s="340"/>
      <c r="I129" s="340"/>
      <c r="J129" s="340"/>
      <c r="K129" s="341">
        <f t="shared" ca="1" si="26"/>
        <v>5</v>
      </c>
      <c r="L129" s="341"/>
      <c r="O129" s="88">
        <v>35</v>
      </c>
      <c r="P129" s="340">
        <f t="shared" si="31"/>
        <v>45269</v>
      </c>
      <c r="Q129" s="340"/>
      <c r="R129" s="340"/>
      <c r="S129" s="102" t="s">
        <v>90</v>
      </c>
      <c r="T129" s="340">
        <f t="shared" si="32"/>
        <v>45275</v>
      </c>
      <c r="U129" s="340"/>
      <c r="V129" s="340"/>
      <c r="W129" s="341">
        <f t="shared" ca="1" si="27"/>
        <v>4</v>
      </c>
      <c r="X129" s="341"/>
      <c r="AA129" s="88">
        <v>60</v>
      </c>
      <c r="AB129" s="340">
        <f t="shared" si="33"/>
        <v>45444</v>
      </c>
      <c r="AC129" s="340"/>
      <c r="AD129" s="340"/>
      <c r="AE129" s="102" t="s">
        <v>90</v>
      </c>
      <c r="AF129" s="340">
        <f t="shared" si="34"/>
        <v>45450</v>
      </c>
      <c r="AG129" s="340"/>
      <c r="AH129" s="340"/>
      <c r="AI129" s="341">
        <f t="shared" ca="1" si="28"/>
        <v>6</v>
      </c>
      <c r="AJ129" s="341"/>
    </row>
    <row r="130" spans="2:36" s="8" customFormat="1" ht="23.15" customHeight="1">
      <c r="B130" s="88">
        <v>11</v>
      </c>
      <c r="C130" s="340">
        <f t="shared" si="29"/>
        <v>45101</v>
      </c>
      <c r="D130" s="340"/>
      <c r="E130" s="340"/>
      <c r="F130" s="102" t="s">
        <v>90</v>
      </c>
      <c r="G130" s="340">
        <f t="shared" si="30"/>
        <v>45107</v>
      </c>
      <c r="H130" s="340"/>
      <c r="I130" s="340"/>
      <c r="J130" s="340"/>
      <c r="K130" s="341">
        <f t="shared" ca="1" si="26"/>
        <v>4</v>
      </c>
      <c r="L130" s="341"/>
      <c r="O130" s="88">
        <v>36</v>
      </c>
      <c r="P130" s="340">
        <f t="shared" si="31"/>
        <v>45276</v>
      </c>
      <c r="Q130" s="340"/>
      <c r="R130" s="340"/>
      <c r="S130" s="102" t="s">
        <v>90</v>
      </c>
      <c r="T130" s="340">
        <f t="shared" si="32"/>
        <v>45282</v>
      </c>
      <c r="U130" s="340"/>
      <c r="V130" s="340"/>
      <c r="W130" s="341">
        <f t="shared" ca="1" si="27"/>
        <v>7</v>
      </c>
      <c r="X130" s="341"/>
      <c r="AA130" s="88">
        <v>61</v>
      </c>
      <c r="AB130" s="340">
        <f t="shared" si="33"/>
        <v>45451</v>
      </c>
      <c r="AC130" s="340"/>
      <c r="AD130" s="340"/>
      <c r="AE130" s="102" t="s">
        <v>90</v>
      </c>
      <c r="AF130" s="340">
        <f t="shared" si="34"/>
        <v>45457</v>
      </c>
      <c r="AG130" s="340"/>
      <c r="AH130" s="340"/>
      <c r="AI130" s="341">
        <f t="shared" ca="1" si="28"/>
        <v>6</v>
      </c>
      <c r="AJ130" s="341"/>
    </row>
    <row r="131" spans="2:36" s="8" customFormat="1" ht="23.15" customHeight="1">
      <c r="B131" s="88">
        <v>12</v>
      </c>
      <c r="C131" s="340">
        <f t="shared" si="29"/>
        <v>45108</v>
      </c>
      <c r="D131" s="340"/>
      <c r="E131" s="340"/>
      <c r="F131" s="102" t="s">
        <v>90</v>
      </c>
      <c r="G131" s="340">
        <f t="shared" si="30"/>
        <v>45114</v>
      </c>
      <c r="H131" s="340"/>
      <c r="I131" s="340"/>
      <c r="J131" s="340"/>
      <c r="K131" s="341">
        <f t="shared" ca="1" si="26"/>
        <v>4</v>
      </c>
      <c r="L131" s="341"/>
      <c r="O131" s="88">
        <v>37</v>
      </c>
      <c r="P131" s="340">
        <f t="shared" si="31"/>
        <v>45283</v>
      </c>
      <c r="Q131" s="340"/>
      <c r="R131" s="340"/>
      <c r="S131" s="102" t="s">
        <v>90</v>
      </c>
      <c r="T131" s="340">
        <f t="shared" si="32"/>
        <v>45289</v>
      </c>
      <c r="U131" s="340"/>
      <c r="V131" s="340"/>
      <c r="W131" s="341">
        <f t="shared" ca="1" si="27"/>
        <v>7</v>
      </c>
      <c r="X131" s="341"/>
      <c r="AA131" s="88">
        <v>62</v>
      </c>
      <c r="AB131" s="340">
        <f t="shared" si="33"/>
        <v>45458</v>
      </c>
      <c r="AC131" s="340"/>
      <c r="AD131" s="340"/>
      <c r="AE131" s="102" t="s">
        <v>90</v>
      </c>
      <c r="AF131" s="340">
        <f t="shared" si="34"/>
        <v>45464</v>
      </c>
      <c r="AG131" s="340"/>
      <c r="AH131" s="340"/>
      <c r="AI131" s="341">
        <f t="shared" ca="1" si="28"/>
        <v>6</v>
      </c>
      <c r="AJ131" s="341"/>
    </row>
    <row r="132" spans="2:36" s="8" customFormat="1" ht="23.15" customHeight="1">
      <c r="B132" s="88">
        <v>13</v>
      </c>
      <c r="C132" s="340">
        <f t="shared" si="29"/>
        <v>45115</v>
      </c>
      <c r="D132" s="340"/>
      <c r="E132" s="340"/>
      <c r="F132" s="102" t="s">
        <v>90</v>
      </c>
      <c r="G132" s="340">
        <f t="shared" si="30"/>
        <v>45121</v>
      </c>
      <c r="H132" s="340"/>
      <c r="I132" s="340"/>
      <c r="J132" s="340"/>
      <c r="K132" s="341">
        <f t="shared" ca="1" si="26"/>
        <v>5</v>
      </c>
      <c r="L132" s="341"/>
      <c r="O132" s="88">
        <v>38</v>
      </c>
      <c r="P132" s="340">
        <f t="shared" si="31"/>
        <v>45290</v>
      </c>
      <c r="Q132" s="340"/>
      <c r="R132" s="340"/>
      <c r="S132" s="102" t="s">
        <v>90</v>
      </c>
      <c r="T132" s="340">
        <f t="shared" si="32"/>
        <v>45296</v>
      </c>
      <c r="U132" s="340"/>
      <c r="V132" s="340"/>
      <c r="W132" s="341">
        <f t="shared" ca="1" si="27"/>
        <v>5</v>
      </c>
      <c r="X132" s="341"/>
      <c r="AA132" s="88">
        <v>63</v>
      </c>
      <c r="AB132" s="340">
        <f t="shared" si="33"/>
        <v>45465</v>
      </c>
      <c r="AC132" s="340"/>
      <c r="AD132" s="340"/>
      <c r="AE132" s="102" t="s">
        <v>90</v>
      </c>
      <c r="AF132" s="340">
        <f t="shared" si="34"/>
        <v>45471</v>
      </c>
      <c r="AG132" s="340"/>
      <c r="AH132" s="340"/>
      <c r="AI132" s="341">
        <f t="shared" ca="1" si="28"/>
        <v>6</v>
      </c>
      <c r="AJ132" s="341"/>
    </row>
    <row r="133" spans="2:36" s="8" customFormat="1" ht="23.15" customHeight="1">
      <c r="B133" s="88">
        <v>14</v>
      </c>
      <c r="C133" s="340">
        <f t="shared" si="29"/>
        <v>45122</v>
      </c>
      <c r="D133" s="340"/>
      <c r="E133" s="340"/>
      <c r="F133" s="102" t="s">
        <v>90</v>
      </c>
      <c r="G133" s="340">
        <f t="shared" si="30"/>
        <v>45128</v>
      </c>
      <c r="H133" s="340"/>
      <c r="I133" s="340"/>
      <c r="J133" s="340"/>
      <c r="K133" s="341">
        <f t="shared" ca="1" si="26"/>
        <v>5</v>
      </c>
      <c r="L133" s="341"/>
      <c r="O133" s="88">
        <v>39</v>
      </c>
      <c r="P133" s="340">
        <f t="shared" si="31"/>
        <v>45297</v>
      </c>
      <c r="Q133" s="340"/>
      <c r="R133" s="340"/>
      <c r="S133" s="102" t="s">
        <v>90</v>
      </c>
      <c r="T133" s="340">
        <f t="shared" si="32"/>
        <v>45303</v>
      </c>
      <c r="U133" s="340"/>
      <c r="V133" s="340"/>
      <c r="W133" s="341">
        <f t="shared" ca="1" si="27"/>
        <v>6</v>
      </c>
      <c r="X133" s="341"/>
      <c r="AA133" s="88">
        <v>64</v>
      </c>
      <c r="AB133" s="340">
        <f t="shared" si="33"/>
        <v>45472</v>
      </c>
      <c r="AC133" s="340"/>
      <c r="AD133" s="340"/>
      <c r="AE133" s="102" t="s">
        <v>90</v>
      </c>
      <c r="AF133" s="340">
        <f t="shared" si="34"/>
        <v>45478</v>
      </c>
      <c r="AG133" s="340"/>
      <c r="AH133" s="340"/>
      <c r="AI133" s="341">
        <f t="shared" ca="1" si="28"/>
        <v>6</v>
      </c>
      <c r="AJ133" s="341"/>
    </row>
    <row r="134" spans="2:36" s="8" customFormat="1" ht="23.15" customHeight="1">
      <c r="B134" s="88">
        <v>15</v>
      </c>
      <c r="C134" s="340">
        <f t="shared" si="29"/>
        <v>45129</v>
      </c>
      <c r="D134" s="340"/>
      <c r="E134" s="340"/>
      <c r="F134" s="102" t="s">
        <v>90</v>
      </c>
      <c r="G134" s="340">
        <f t="shared" si="30"/>
        <v>45135</v>
      </c>
      <c r="H134" s="340"/>
      <c r="I134" s="340"/>
      <c r="J134" s="340"/>
      <c r="K134" s="341">
        <f t="shared" ca="1" si="26"/>
        <v>5</v>
      </c>
      <c r="L134" s="341"/>
      <c r="O134" s="88">
        <v>40</v>
      </c>
      <c r="P134" s="340">
        <f t="shared" si="31"/>
        <v>45304</v>
      </c>
      <c r="Q134" s="340"/>
      <c r="R134" s="340"/>
      <c r="S134" s="102" t="s">
        <v>90</v>
      </c>
      <c r="T134" s="340">
        <f t="shared" si="32"/>
        <v>45310</v>
      </c>
      <c r="U134" s="340"/>
      <c r="V134" s="340"/>
      <c r="W134" s="341">
        <f t="shared" ca="1" si="27"/>
        <v>5</v>
      </c>
      <c r="X134" s="341"/>
      <c r="AA134" s="88">
        <v>65</v>
      </c>
      <c r="AB134" s="340">
        <f t="shared" si="33"/>
        <v>45479</v>
      </c>
      <c r="AC134" s="340"/>
      <c r="AD134" s="340"/>
      <c r="AE134" s="102" t="s">
        <v>90</v>
      </c>
      <c r="AF134" s="340">
        <f t="shared" si="34"/>
        <v>45485</v>
      </c>
      <c r="AG134" s="340"/>
      <c r="AH134" s="340"/>
      <c r="AI134" s="341">
        <f t="shared" ca="1" si="28"/>
        <v>5</v>
      </c>
      <c r="AJ134" s="341"/>
    </row>
    <row r="135" spans="2:36" s="8" customFormat="1" ht="23.15" customHeight="1">
      <c r="B135" s="88">
        <v>16</v>
      </c>
      <c r="C135" s="340">
        <f t="shared" si="29"/>
        <v>45136</v>
      </c>
      <c r="D135" s="340"/>
      <c r="E135" s="340"/>
      <c r="F135" s="102" t="s">
        <v>90</v>
      </c>
      <c r="G135" s="340">
        <f t="shared" si="30"/>
        <v>45142</v>
      </c>
      <c r="H135" s="340"/>
      <c r="I135" s="340"/>
      <c r="J135" s="340"/>
      <c r="K135" s="341">
        <f t="shared" ca="1" si="26"/>
        <v>5</v>
      </c>
      <c r="L135" s="341"/>
      <c r="O135" s="88">
        <v>41</v>
      </c>
      <c r="P135" s="340">
        <f t="shared" si="31"/>
        <v>45311</v>
      </c>
      <c r="Q135" s="340"/>
      <c r="R135" s="340"/>
      <c r="S135" s="102" t="s">
        <v>90</v>
      </c>
      <c r="T135" s="340">
        <f t="shared" si="32"/>
        <v>45317</v>
      </c>
      <c r="U135" s="340"/>
      <c r="V135" s="340"/>
      <c r="W135" s="341">
        <f t="shared" ca="1" si="27"/>
        <v>5</v>
      </c>
      <c r="X135" s="341"/>
      <c r="AA135" s="88">
        <v>66</v>
      </c>
      <c r="AB135" s="340">
        <f t="shared" si="33"/>
        <v>45486</v>
      </c>
      <c r="AC135" s="340"/>
      <c r="AD135" s="340"/>
      <c r="AE135" s="102" t="s">
        <v>90</v>
      </c>
      <c r="AF135" s="340">
        <f t="shared" si="34"/>
        <v>45492</v>
      </c>
      <c r="AG135" s="340"/>
      <c r="AH135" s="340"/>
      <c r="AI135" s="341">
        <f t="shared" ca="1" si="28"/>
        <v>3</v>
      </c>
      <c r="AJ135" s="341"/>
    </row>
    <row r="136" spans="2:36" s="8" customFormat="1" ht="23.15" customHeight="1">
      <c r="B136" s="88">
        <v>17</v>
      </c>
      <c r="C136" s="340">
        <f t="shared" si="29"/>
        <v>45143</v>
      </c>
      <c r="D136" s="340"/>
      <c r="E136" s="340"/>
      <c r="F136" s="102" t="s">
        <v>90</v>
      </c>
      <c r="G136" s="340">
        <f t="shared" si="30"/>
        <v>45149</v>
      </c>
      <c r="H136" s="340"/>
      <c r="I136" s="340"/>
      <c r="J136" s="340"/>
      <c r="K136" s="341">
        <f t="shared" ca="1" si="26"/>
        <v>5</v>
      </c>
      <c r="L136" s="341"/>
      <c r="O136" s="88">
        <v>42</v>
      </c>
      <c r="P136" s="340">
        <f t="shared" si="31"/>
        <v>45318</v>
      </c>
      <c r="Q136" s="340"/>
      <c r="R136" s="340"/>
      <c r="S136" s="102" t="s">
        <v>90</v>
      </c>
      <c r="T136" s="340">
        <f t="shared" si="32"/>
        <v>45324</v>
      </c>
      <c r="U136" s="340"/>
      <c r="V136" s="340"/>
      <c r="W136" s="341">
        <f t="shared" ca="1" si="27"/>
        <v>4</v>
      </c>
      <c r="X136" s="341"/>
      <c r="AA136" s="88">
        <v>67</v>
      </c>
      <c r="AB136" s="340">
        <f t="shared" si="33"/>
        <v>45493</v>
      </c>
      <c r="AC136" s="340"/>
      <c r="AD136" s="340"/>
      <c r="AE136" s="102" t="s">
        <v>90</v>
      </c>
      <c r="AF136" s="340">
        <f t="shared" si="34"/>
        <v>45499</v>
      </c>
      <c r="AG136" s="340"/>
      <c r="AH136" s="340"/>
      <c r="AI136" s="341">
        <f t="shared" ca="1" si="28"/>
        <v>3</v>
      </c>
      <c r="AJ136" s="341"/>
    </row>
    <row r="137" spans="2:36" s="8" customFormat="1" ht="23.15" customHeight="1">
      <c r="B137" s="88">
        <v>18</v>
      </c>
      <c r="C137" s="340">
        <f t="shared" si="29"/>
        <v>45150</v>
      </c>
      <c r="D137" s="340"/>
      <c r="E137" s="340"/>
      <c r="F137" s="102" t="s">
        <v>90</v>
      </c>
      <c r="G137" s="340">
        <f t="shared" si="30"/>
        <v>45156</v>
      </c>
      <c r="H137" s="340"/>
      <c r="I137" s="340"/>
      <c r="J137" s="340"/>
      <c r="K137" s="341">
        <f t="shared" ca="1" si="26"/>
        <v>5</v>
      </c>
      <c r="L137" s="341"/>
      <c r="O137" s="88">
        <v>43</v>
      </c>
      <c r="P137" s="340">
        <f t="shared" si="31"/>
        <v>45325</v>
      </c>
      <c r="Q137" s="340"/>
      <c r="R137" s="340"/>
      <c r="S137" s="102" t="s">
        <v>90</v>
      </c>
      <c r="T137" s="340">
        <f t="shared" si="32"/>
        <v>45331</v>
      </c>
      <c r="U137" s="340"/>
      <c r="V137" s="340"/>
      <c r="W137" s="341">
        <f t="shared" ca="1" si="27"/>
        <v>3</v>
      </c>
      <c r="X137" s="341"/>
      <c r="AA137" s="88">
        <v>68</v>
      </c>
      <c r="AB137" s="340">
        <f t="shared" si="33"/>
        <v>45500</v>
      </c>
      <c r="AC137" s="340"/>
      <c r="AD137" s="340"/>
      <c r="AE137" s="102" t="s">
        <v>90</v>
      </c>
      <c r="AF137" s="340">
        <f t="shared" si="34"/>
        <v>45506</v>
      </c>
      <c r="AG137" s="340"/>
      <c r="AH137" s="340"/>
      <c r="AI137" s="341">
        <f t="shared" ca="1" si="28"/>
        <v>0</v>
      </c>
      <c r="AJ137" s="341"/>
    </row>
    <row r="138" spans="2:36" s="8" customFormat="1" ht="23.15" customHeight="1">
      <c r="B138" s="88">
        <v>19</v>
      </c>
      <c r="C138" s="340">
        <f t="shared" si="29"/>
        <v>45157</v>
      </c>
      <c r="D138" s="340"/>
      <c r="E138" s="340"/>
      <c r="F138" s="102" t="s">
        <v>90</v>
      </c>
      <c r="G138" s="340">
        <f t="shared" si="30"/>
        <v>45163</v>
      </c>
      <c r="H138" s="340"/>
      <c r="I138" s="340"/>
      <c r="J138" s="340"/>
      <c r="K138" s="341">
        <f t="shared" ca="1" si="26"/>
        <v>5</v>
      </c>
      <c r="L138" s="341"/>
      <c r="O138" s="88">
        <v>44</v>
      </c>
      <c r="P138" s="340">
        <f t="shared" si="31"/>
        <v>45332</v>
      </c>
      <c r="Q138" s="340"/>
      <c r="R138" s="340"/>
      <c r="S138" s="102" t="s">
        <v>90</v>
      </c>
      <c r="T138" s="340">
        <f t="shared" si="32"/>
        <v>45338</v>
      </c>
      <c r="U138" s="340"/>
      <c r="V138" s="340"/>
      <c r="W138" s="341">
        <f t="shared" ca="1" si="27"/>
        <v>2</v>
      </c>
      <c r="X138" s="341"/>
      <c r="AA138" s="88">
        <v>69</v>
      </c>
      <c r="AB138" s="340">
        <f t="shared" si="33"/>
        <v>45507</v>
      </c>
      <c r="AC138" s="340"/>
      <c r="AD138" s="340"/>
      <c r="AE138" s="102" t="s">
        <v>90</v>
      </c>
      <c r="AF138" s="340">
        <f t="shared" si="34"/>
        <v>45513</v>
      </c>
      <c r="AG138" s="340"/>
      <c r="AH138" s="340"/>
      <c r="AI138" s="341">
        <f t="shared" ca="1" si="28"/>
        <v>0</v>
      </c>
      <c r="AJ138" s="341"/>
    </row>
    <row r="139" spans="2:36" s="4" customFormat="1" ht="23.15" customHeight="1">
      <c r="B139" s="88">
        <v>20</v>
      </c>
      <c r="C139" s="340">
        <f t="shared" si="29"/>
        <v>45164</v>
      </c>
      <c r="D139" s="340"/>
      <c r="E139" s="340"/>
      <c r="F139" s="102" t="s">
        <v>90</v>
      </c>
      <c r="G139" s="340">
        <f t="shared" si="30"/>
        <v>45170</v>
      </c>
      <c r="H139" s="340"/>
      <c r="I139" s="340"/>
      <c r="J139" s="340"/>
      <c r="K139" s="341">
        <f t="shared" ca="1" si="26"/>
        <v>6</v>
      </c>
      <c r="L139" s="341"/>
      <c r="O139" s="88">
        <v>45</v>
      </c>
      <c r="P139" s="340">
        <f t="shared" si="31"/>
        <v>45339</v>
      </c>
      <c r="Q139" s="340"/>
      <c r="R139" s="340"/>
      <c r="S139" s="102" t="s">
        <v>90</v>
      </c>
      <c r="T139" s="340">
        <f t="shared" si="32"/>
        <v>45345</v>
      </c>
      <c r="U139" s="340"/>
      <c r="V139" s="340"/>
      <c r="W139" s="341">
        <f t="shared" ca="1" si="27"/>
        <v>2</v>
      </c>
      <c r="X139" s="341"/>
      <c r="AA139" s="88">
        <v>70</v>
      </c>
      <c r="AB139" s="340">
        <f t="shared" si="33"/>
        <v>45514</v>
      </c>
      <c r="AC139" s="340"/>
      <c r="AD139" s="340"/>
      <c r="AE139" s="102" t="s">
        <v>90</v>
      </c>
      <c r="AF139" s="340">
        <f t="shared" si="34"/>
        <v>45520</v>
      </c>
      <c r="AG139" s="340"/>
      <c r="AH139" s="340"/>
      <c r="AI139" s="341">
        <f t="shared" ca="1" si="28"/>
        <v>0</v>
      </c>
      <c r="AJ139" s="341"/>
    </row>
    <row r="140" spans="2:36" s="4" customFormat="1" ht="23.15" customHeight="1">
      <c r="B140" s="88">
        <v>21</v>
      </c>
      <c r="C140" s="340">
        <f t="shared" si="29"/>
        <v>45171</v>
      </c>
      <c r="D140" s="340"/>
      <c r="E140" s="340"/>
      <c r="F140" s="102" t="s">
        <v>90</v>
      </c>
      <c r="G140" s="340">
        <f t="shared" si="30"/>
        <v>45177</v>
      </c>
      <c r="H140" s="340"/>
      <c r="I140" s="340"/>
      <c r="J140" s="340"/>
      <c r="K140" s="341">
        <f t="shared" ca="1" si="26"/>
        <v>6</v>
      </c>
      <c r="L140" s="341"/>
      <c r="O140" s="88">
        <v>46</v>
      </c>
      <c r="P140" s="340">
        <f t="shared" si="31"/>
        <v>45346</v>
      </c>
      <c r="Q140" s="340"/>
      <c r="R140" s="340"/>
      <c r="S140" s="102" t="s">
        <v>90</v>
      </c>
      <c r="T140" s="340">
        <f t="shared" si="32"/>
        <v>45352</v>
      </c>
      <c r="U140" s="340"/>
      <c r="V140" s="340"/>
      <c r="W140" s="341">
        <f t="shared" ca="1" si="27"/>
        <v>2</v>
      </c>
      <c r="X140" s="341"/>
      <c r="AA140" s="88">
        <v>71</v>
      </c>
      <c r="AB140" s="340">
        <f t="shared" si="33"/>
        <v>45521</v>
      </c>
      <c r="AC140" s="340"/>
      <c r="AD140" s="340"/>
      <c r="AE140" s="102" t="s">
        <v>90</v>
      </c>
      <c r="AF140" s="340">
        <f t="shared" si="34"/>
        <v>45527</v>
      </c>
      <c r="AG140" s="340"/>
      <c r="AH140" s="340"/>
      <c r="AI140" s="341">
        <f t="shared" ca="1" si="28"/>
        <v>0</v>
      </c>
      <c r="AJ140" s="341"/>
    </row>
    <row r="141" spans="2:36" s="4" customFormat="1" ht="23.15" customHeight="1">
      <c r="B141" s="88">
        <v>22</v>
      </c>
      <c r="C141" s="340">
        <f t="shared" si="29"/>
        <v>45178</v>
      </c>
      <c r="D141" s="340"/>
      <c r="E141" s="340"/>
      <c r="F141" s="102" t="s">
        <v>90</v>
      </c>
      <c r="G141" s="340">
        <f t="shared" si="30"/>
        <v>45184</v>
      </c>
      <c r="H141" s="340"/>
      <c r="I141" s="340"/>
      <c r="J141" s="340"/>
      <c r="K141" s="341">
        <f t="shared" ca="1" si="26"/>
        <v>6</v>
      </c>
      <c r="L141" s="341"/>
      <c r="O141" s="88">
        <v>47</v>
      </c>
      <c r="P141" s="340">
        <f t="shared" si="31"/>
        <v>45353</v>
      </c>
      <c r="Q141" s="340"/>
      <c r="R141" s="340"/>
      <c r="S141" s="102" t="s">
        <v>90</v>
      </c>
      <c r="T141" s="340">
        <f t="shared" si="32"/>
        <v>45359</v>
      </c>
      <c r="U141" s="340"/>
      <c r="V141" s="340"/>
      <c r="W141" s="341">
        <f t="shared" ca="1" si="27"/>
        <v>2</v>
      </c>
      <c r="X141" s="341"/>
      <c r="AA141" s="88">
        <v>72</v>
      </c>
      <c r="AB141" s="340">
        <f t="shared" si="33"/>
        <v>45528</v>
      </c>
      <c r="AC141" s="340"/>
      <c r="AD141" s="340"/>
      <c r="AE141" s="102" t="s">
        <v>90</v>
      </c>
      <c r="AF141" s="340">
        <f t="shared" si="34"/>
        <v>45534</v>
      </c>
      <c r="AG141" s="340"/>
      <c r="AH141" s="340"/>
      <c r="AI141" s="341">
        <f t="shared" ca="1" si="28"/>
        <v>0</v>
      </c>
      <c r="AJ141" s="341"/>
    </row>
    <row r="142" spans="2:36" s="4" customFormat="1" ht="23.15" customHeight="1">
      <c r="B142" s="88">
        <v>23</v>
      </c>
      <c r="C142" s="340">
        <f t="shared" si="29"/>
        <v>45185</v>
      </c>
      <c r="D142" s="340"/>
      <c r="E142" s="340"/>
      <c r="F142" s="102" t="s">
        <v>90</v>
      </c>
      <c r="G142" s="340">
        <f t="shared" si="30"/>
        <v>45191</v>
      </c>
      <c r="H142" s="340"/>
      <c r="I142" s="340"/>
      <c r="J142" s="340"/>
      <c r="K142" s="341">
        <f t="shared" ca="1" si="26"/>
        <v>6</v>
      </c>
      <c r="L142" s="341"/>
      <c r="O142" s="88">
        <v>48</v>
      </c>
      <c r="P142" s="340">
        <f t="shared" si="31"/>
        <v>45360</v>
      </c>
      <c r="Q142" s="340"/>
      <c r="R142" s="340"/>
      <c r="S142" s="102" t="s">
        <v>90</v>
      </c>
      <c r="T142" s="340">
        <f t="shared" si="32"/>
        <v>45366</v>
      </c>
      <c r="U142" s="340"/>
      <c r="V142" s="340"/>
      <c r="W142" s="341">
        <f t="shared" ca="1" si="27"/>
        <v>0</v>
      </c>
      <c r="X142" s="341"/>
      <c r="AA142" s="88">
        <v>73</v>
      </c>
      <c r="AB142" s="340">
        <f t="shared" si="33"/>
        <v>45535</v>
      </c>
      <c r="AC142" s="340"/>
      <c r="AD142" s="340"/>
      <c r="AE142" s="102" t="s">
        <v>90</v>
      </c>
      <c r="AF142" s="340">
        <f t="shared" si="34"/>
        <v>45541</v>
      </c>
      <c r="AG142" s="340"/>
      <c r="AH142" s="340"/>
      <c r="AI142" s="341">
        <f t="shared" ca="1" si="28"/>
        <v>0</v>
      </c>
      <c r="AJ142" s="341"/>
    </row>
    <row r="143" spans="2:36" s="4" customFormat="1" ht="23.15" customHeight="1">
      <c r="B143" s="88">
        <v>24</v>
      </c>
      <c r="C143" s="340">
        <f t="shared" si="29"/>
        <v>45192</v>
      </c>
      <c r="D143" s="340"/>
      <c r="E143" s="340"/>
      <c r="F143" s="102" t="s">
        <v>90</v>
      </c>
      <c r="G143" s="340">
        <f t="shared" si="30"/>
        <v>45198</v>
      </c>
      <c r="H143" s="340"/>
      <c r="I143" s="340"/>
      <c r="J143" s="340"/>
      <c r="K143" s="341">
        <f t="shared" ca="1" si="26"/>
        <v>6</v>
      </c>
      <c r="L143" s="341"/>
      <c r="O143" s="88">
        <v>49</v>
      </c>
      <c r="P143" s="340">
        <f t="shared" si="31"/>
        <v>45367</v>
      </c>
      <c r="Q143" s="340"/>
      <c r="R143" s="340"/>
      <c r="S143" s="102" t="s">
        <v>90</v>
      </c>
      <c r="T143" s="340">
        <f t="shared" si="32"/>
        <v>45373</v>
      </c>
      <c r="U143" s="340"/>
      <c r="V143" s="340"/>
      <c r="W143" s="341">
        <f t="shared" ca="1" si="27"/>
        <v>0</v>
      </c>
      <c r="X143" s="341"/>
      <c r="AA143" s="88">
        <v>74</v>
      </c>
      <c r="AB143" s="340">
        <f t="shared" si="33"/>
        <v>45542</v>
      </c>
      <c r="AC143" s="340"/>
      <c r="AD143" s="340"/>
      <c r="AE143" s="102" t="s">
        <v>90</v>
      </c>
      <c r="AF143" s="340">
        <f t="shared" si="34"/>
        <v>45548</v>
      </c>
      <c r="AG143" s="340"/>
      <c r="AH143" s="340"/>
      <c r="AI143" s="341">
        <f t="shared" ca="1" si="28"/>
        <v>0</v>
      </c>
      <c r="AJ143" s="341"/>
    </row>
    <row r="144" spans="2:36" s="4" customFormat="1" ht="23.15" customHeight="1">
      <c r="B144" s="88">
        <v>25</v>
      </c>
      <c r="C144" s="342">
        <f t="shared" si="29"/>
        <v>45199</v>
      </c>
      <c r="D144" s="342"/>
      <c r="E144" s="342"/>
      <c r="F144" s="103" t="s">
        <v>90</v>
      </c>
      <c r="G144" s="342">
        <f t="shared" si="30"/>
        <v>45205</v>
      </c>
      <c r="H144" s="342"/>
      <c r="I144" s="342"/>
      <c r="J144" s="342"/>
      <c r="K144" s="343">
        <f t="shared" ca="1" si="26"/>
        <v>5</v>
      </c>
      <c r="L144" s="343"/>
      <c r="O144" s="88">
        <v>50</v>
      </c>
      <c r="P144" s="342">
        <f t="shared" si="31"/>
        <v>45374</v>
      </c>
      <c r="Q144" s="342"/>
      <c r="R144" s="342"/>
      <c r="S144" s="103" t="s">
        <v>90</v>
      </c>
      <c r="T144" s="342">
        <f t="shared" si="32"/>
        <v>45380</v>
      </c>
      <c r="U144" s="342"/>
      <c r="V144" s="342"/>
      <c r="W144" s="343">
        <f t="shared" ca="1" si="27"/>
        <v>0</v>
      </c>
      <c r="X144" s="343"/>
      <c r="AA144" s="88">
        <v>75</v>
      </c>
      <c r="AB144" s="342">
        <f t="shared" si="33"/>
        <v>45549</v>
      </c>
      <c r="AC144" s="342"/>
      <c r="AD144" s="342"/>
      <c r="AE144" s="103" t="s">
        <v>90</v>
      </c>
      <c r="AF144" s="342">
        <f t="shared" si="34"/>
        <v>45555</v>
      </c>
      <c r="AG144" s="342"/>
      <c r="AH144" s="342"/>
      <c r="AI144" s="343">
        <f t="shared" ca="1" si="28"/>
        <v>0</v>
      </c>
      <c r="AJ144" s="343"/>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8" t="s">
        <v>94</v>
      </c>
      <c r="C152" s="109"/>
      <c r="D152" s="109"/>
      <c r="E152" s="109"/>
      <c r="F152" s="109"/>
      <c r="G152" s="109"/>
      <c r="H152" s="109"/>
      <c r="I152" s="109"/>
      <c r="J152" s="109"/>
      <c r="K152" s="109"/>
      <c r="L152" s="109"/>
      <c r="M152" s="109"/>
      <c r="N152" s="113"/>
      <c r="O152" s="113"/>
      <c r="P152" s="113"/>
      <c r="Q152" s="113"/>
      <c r="R152" s="113"/>
      <c r="S152" s="113"/>
      <c r="T152" s="113"/>
      <c r="U152" s="110"/>
      <c r="V152" s="110"/>
      <c r="W152" s="110"/>
      <c r="X152" s="110"/>
      <c r="Y152" s="110"/>
      <c r="Z152" s="110"/>
      <c r="AA152" s="110"/>
      <c r="AB152" s="110"/>
      <c r="AC152" s="110"/>
      <c r="AD152" s="110"/>
      <c r="AE152" s="110"/>
      <c r="AF152" s="110"/>
      <c r="AG152" s="110"/>
      <c r="AH152" s="110"/>
      <c r="AI152" s="110"/>
      <c r="AJ152" s="110"/>
      <c r="AK152" s="111"/>
      <c r="AL152" s="111"/>
      <c r="AM152" s="111"/>
      <c r="AN152" s="111"/>
      <c r="AO152" s="112"/>
    </row>
    <row r="153" spans="2:41" s="9" customFormat="1" ht="21.75" customHeight="1">
      <c r="B153" s="74"/>
      <c r="C153" s="13"/>
      <c r="D153" s="43"/>
      <c r="E153" s="43"/>
      <c r="F153" s="43"/>
      <c r="G153" s="75"/>
      <c r="H153" s="66"/>
      <c r="I153" s="66"/>
      <c r="J153" s="76"/>
      <c r="K153" s="76"/>
      <c r="L153" s="76"/>
      <c r="M153" s="76"/>
      <c r="N153" s="76"/>
      <c r="O153" s="76"/>
      <c r="P153" s="76"/>
      <c r="Q153" s="76"/>
      <c r="R153" s="76"/>
      <c r="S153" s="76"/>
      <c r="T153" s="76"/>
      <c r="U153" s="76"/>
      <c r="V153" s="22"/>
      <c r="W153" s="22"/>
      <c r="X153" s="22"/>
      <c r="Y153" s="22"/>
      <c r="Z153" s="22"/>
      <c r="AA153" s="22"/>
      <c r="AB153" s="22"/>
      <c r="AC153" s="22"/>
      <c r="AD153" s="21"/>
    </row>
    <row r="154" spans="2:41" s="9" customFormat="1" ht="21.75" customHeight="1">
      <c r="B154" s="69" t="s">
        <v>98</v>
      </c>
      <c r="C154" s="13"/>
      <c r="D154" s="43"/>
      <c r="E154" s="43"/>
      <c r="F154" s="43"/>
      <c r="G154" s="75"/>
      <c r="H154" s="66"/>
      <c r="I154" s="66"/>
      <c r="J154" s="76"/>
      <c r="K154" s="76"/>
      <c r="L154" s="76"/>
      <c r="M154" s="76"/>
      <c r="N154" s="76"/>
      <c r="O154" s="76"/>
      <c r="P154" s="76"/>
      <c r="Q154" s="76"/>
      <c r="R154" s="76"/>
      <c r="S154" s="76"/>
      <c r="T154" s="76"/>
      <c r="U154" s="76"/>
      <c r="V154" s="22"/>
      <c r="W154" s="22"/>
      <c r="X154" s="22"/>
      <c r="Y154" s="22"/>
      <c r="Z154" s="22"/>
      <c r="AA154" s="22"/>
      <c r="AB154" s="22"/>
      <c r="AC154" s="22"/>
      <c r="AD154" s="21"/>
    </row>
    <row r="155" spans="2:41" s="9" customFormat="1" ht="21.75" customHeight="1" thickBot="1">
      <c r="B155" s="74"/>
      <c r="C155" s="13"/>
      <c r="D155" s="43"/>
      <c r="E155" s="43"/>
      <c r="F155" s="43"/>
      <c r="G155" s="75"/>
      <c r="H155" s="66"/>
      <c r="I155" s="66"/>
      <c r="J155" s="76"/>
      <c r="K155" s="76"/>
      <c r="L155" s="76"/>
      <c r="M155" s="76"/>
      <c r="N155" s="76"/>
      <c r="O155" s="76"/>
      <c r="P155" s="76"/>
      <c r="Q155" s="76"/>
      <c r="R155" s="76"/>
      <c r="S155" s="76"/>
      <c r="T155" s="76"/>
      <c r="U155" s="76"/>
      <c r="V155" s="22"/>
      <c r="W155" s="22"/>
      <c r="X155" s="22"/>
      <c r="Y155" s="22"/>
      <c r="Z155" s="22"/>
      <c r="AA155" s="22"/>
      <c r="AB155" s="22"/>
      <c r="AC155" s="22"/>
      <c r="AD155" s="21"/>
    </row>
    <row r="156" spans="2:41" s="4" customFormat="1" ht="23.15" customHeight="1" thickBot="1">
      <c r="C156" s="114" t="s">
        <v>93</v>
      </c>
      <c r="D156" s="89"/>
      <c r="E156" s="90"/>
      <c r="F156" s="24"/>
      <c r="G156" s="88" t="s">
        <v>86</v>
      </c>
      <c r="H156" s="88" t="s">
        <v>87</v>
      </c>
      <c r="I156" s="88"/>
      <c r="M156" s="88" t="s">
        <v>88</v>
      </c>
      <c r="Q156" s="88" t="s">
        <v>99</v>
      </c>
    </row>
    <row r="157" spans="2:41" s="4" customFormat="1" ht="23.15" customHeight="1" thickBot="1">
      <c r="C157" s="331">
        <f>MIN(J13,J15,J18,J20,J22,J24,J26,J29,J34,J36,J41,J43,J45,J48,J53,J55,J60,J62,J69,J71,J76,J80,J82,J84,J86,J90,J92)</f>
        <v>45031</v>
      </c>
      <c r="D157" s="332"/>
      <c r="E157" s="333"/>
      <c r="F157" s="24"/>
      <c r="H157" s="334">
        <v>45270</v>
      </c>
      <c r="I157" s="335"/>
      <c r="J157" s="335"/>
      <c r="K157" s="336"/>
      <c r="M157" s="334">
        <v>45438</v>
      </c>
      <c r="N157" s="335"/>
      <c r="O157" s="336"/>
      <c r="Q157" s="334">
        <v>45520</v>
      </c>
      <c r="R157" s="335"/>
      <c r="S157" s="336"/>
      <c r="T157" s="105"/>
    </row>
    <row r="158" spans="2:41" s="4" customFormat="1" ht="23.15" customHeight="1">
      <c r="C158" s="8"/>
      <c r="D158" s="8"/>
      <c r="E158" s="24"/>
    </row>
    <row r="159" spans="2:41" s="8" customFormat="1" ht="18" customHeight="1">
      <c r="C159" s="80" t="s">
        <v>96</v>
      </c>
      <c r="D159" s="100"/>
      <c r="E159" s="82"/>
      <c r="F159" s="328" t="s">
        <v>97</v>
      </c>
      <c r="G159" s="328"/>
      <c r="K159" s="80" t="s">
        <v>96</v>
      </c>
      <c r="L159" s="100"/>
      <c r="M159" s="82"/>
      <c r="N159" s="328" t="s">
        <v>97</v>
      </c>
      <c r="O159" s="328"/>
      <c r="R159" s="80" t="s">
        <v>96</v>
      </c>
      <c r="S159" s="100"/>
      <c r="T159" s="82"/>
      <c r="U159" s="328" t="s">
        <v>97</v>
      </c>
      <c r="V159" s="328"/>
      <c r="Y159" s="80" t="s">
        <v>96</v>
      </c>
      <c r="Z159" s="100"/>
      <c r="AA159" s="82"/>
      <c r="AB159" s="328" t="s">
        <v>97</v>
      </c>
      <c r="AC159" s="328"/>
      <c r="AF159" s="80" t="s">
        <v>96</v>
      </c>
      <c r="AG159" s="100"/>
      <c r="AH159" s="82"/>
      <c r="AI159" s="328" t="s">
        <v>97</v>
      </c>
      <c r="AJ159" s="328"/>
    </row>
    <row r="160" spans="2:41" s="8" customFormat="1" ht="18" customHeight="1">
      <c r="B160" s="88">
        <v>1</v>
      </c>
      <c r="C160" s="329">
        <f>C157</f>
        <v>45031</v>
      </c>
      <c r="D160" s="329"/>
      <c r="E160" s="329"/>
      <c r="F160" s="330">
        <f t="shared" ref="F160:F223" ca="1" si="35">COUNTIFS($J$11:$AO$93,"="&amp;C160)</f>
        <v>1</v>
      </c>
      <c r="G160" s="330"/>
      <c r="J160" s="88">
        <v>101</v>
      </c>
      <c r="K160" s="329">
        <f>C259+1</f>
        <v>45131</v>
      </c>
      <c r="L160" s="329"/>
      <c r="M160" s="329"/>
      <c r="N160" s="330">
        <f t="shared" ref="N160:N223" ca="1" si="36">COUNTIFS($J$11:$AO$93,"="&amp;K160)</f>
        <v>1</v>
      </c>
      <c r="O160" s="330"/>
      <c r="Q160" s="88">
        <v>201</v>
      </c>
      <c r="R160" s="329">
        <f>K259+1</f>
        <v>45231</v>
      </c>
      <c r="S160" s="329"/>
      <c r="T160" s="329"/>
      <c r="U160" s="330">
        <f t="shared" ref="U160:U223" ca="1" si="37">COUNTIFS($J$11:$AO$93,"="&amp;R160)</f>
        <v>1</v>
      </c>
      <c r="V160" s="330"/>
      <c r="X160" s="88">
        <v>301</v>
      </c>
      <c r="Y160" s="329">
        <f>R259+1</f>
        <v>45331</v>
      </c>
      <c r="Z160" s="329"/>
      <c r="AA160" s="329"/>
      <c r="AB160" s="330">
        <f t="shared" ref="AB160:AB223" ca="1" si="38">COUNTIFS($J$11:$AO$93,"="&amp;Y160)</f>
        <v>0</v>
      </c>
      <c r="AC160" s="330"/>
      <c r="AE160" s="88">
        <v>401</v>
      </c>
      <c r="AF160" s="329">
        <f>Y259+1</f>
        <v>45431</v>
      </c>
      <c r="AG160" s="329"/>
      <c r="AH160" s="329"/>
      <c r="AI160" s="330">
        <f t="shared" ref="AI160:AI223" ca="1" si="39">COUNTIFS($J$11:$AO$93,"="&amp;AF160)</f>
        <v>0</v>
      </c>
      <c r="AJ160" s="330"/>
    </row>
    <row r="161" spans="2:36" s="4" customFormat="1" ht="18" customHeight="1">
      <c r="B161" s="88">
        <v>2</v>
      </c>
      <c r="C161" s="340">
        <f>C160+1</f>
        <v>45032</v>
      </c>
      <c r="D161" s="340"/>
      <c r="E161" s="340"/>
      <c r="F161" s="344">
        <f t="shared" ca="1" si="35"/>
        <v>0</v>
      </c>
      <c r="G161" s="341"/>
      <c r="J161" s="88">
        <v>102</v>
      </c>
      <c r="K161" s="340">
        <f>K160+1</f>
        <v>45132</v>
      </c>
      <c r="L161" s="340"/>
      <c r="M161" s="340"/>
      <c r="N161" s="344">
        <f t="shared" ca="1" si="36"/>
        <v>0</v>
      </c>
      <c r="O161" s="341"/>
      <c r="Q161" s="88">
        <v>202</v>
      </c>
      <c r="R161" s="340">
        <f>R160+1</f>
        <v>45232</v>
      </c>
      <c r="S161" s="340"/>
      <c r="T161" s="340"/>
      <c r="U161" s="344">
        <f t="shared" ca="1" si="37"/>
        <v>2</v>
      </c>
      <c r="V161" s="341"/>
      <c r="X161" s="88">
        <v>302</v>
      </c>
      <c r="Y161" s="340">
        <f>Y160+1</f>
        <v>45332</v>
      </c>
      <c r="Z161" s="340"/>
      <c r="AA161" s="340"/>
      <c r="AB161" s="344">
        <f t="shared" ca="1" si="38"/>
        <v>1</v>
      </c>
      <c r="AC161" s="341"/>
      <c r="AE161" s="88">
        <v>402</v>
      </c>
      <c r="AF161" s="340">
        <f>AF160+1</f>
        <v>45432</v>
      </c>
      <c r="AG161" s="340"/>
      <c r="AH161" s="340"/>
      <c r="AI161" s="344">
        <f t="shared" ca="1" si="39"/>
        <v>0</v>
      </c>
      <c r="AJ161" s="341"/>
    </row>
    <row r="162" spans="2:36" s="4" customFormat="1" ht="18" customHeight="1">
      <c r="B162" s="88">
        <v>3</v>
      </c>
      <c r="C162" s="340">
        <f t="shared" ref="C162:C178" si="40">C161+1</f>
        <v>45033</v>
      </c>
      <c r="D162" s="340"/>
      <c r="E162" s="340"/>
      <c r="F162" s="344">
        <f t="shared" ca="1" si="35"/>
        <v>1</v>
      </c>
      <c r="G162" s="341"/>
      <c r="J162" s="88">
        <v>103</v>
      </c>
      <c r="K162" s="340">
        <f t="shared" ref="K162:K178" si="41">K161+1</f>
        <v>45133</v>
      </c>
      <c r="L162" s="340"/>
      <c r="M162" s="340"/>
      <c r="N162" s="344">
        <f t="shared" ca="1" si="36"/>
        <v>1</v>
      </c>
      <c r="O162" s="341"/>
      <c r="Q162" s="88">
        <v>203</v>
      </c>
      <c r="R162" s="340">
        <f t="shared" ref="R162:R178" si="42">R161+1</f>
        <v>45233</v>
      </c>
      <c r="S162" s="340"/>
      <c r="T162" s="340"/>
      <c r="U162" s="344">
        <f t="shared" ca="1" si="37"/>
        <v>1</v>
      </c>
      <c r="V162" s="341"/>
      <c r="X162" s="88">
        <v>303</v>
      </c>
      <c r="Y162" s="340">
        <f t="shared" ref="Y162:Y178" si="43">Y161+1</f>
        <v>45333</v>
      </c>
      <c r="Z162" s="340"/>
      <c r="AA162" s="340"/>
      <c r="AB162" s="344">
        <f t="shared" ca="1" si="38"/>
        <v>0</v>
      </c>
      <c r="AC162" s="341"/>
      <c r="AE162" s="88">
        <v>403</v>
      </c>
      <c r="AF162" s="340">
        <f t="shared" ref="AF162:AF178" si="44">AF161+1</f>
        <v>45433</v>
      </c>
      <c r="AG162" s="340"/>
      <c r="AH162" s="340"/>
      <c r="AI162" s="344">
        <f t="shared" ca="1" si="39"/>
        <v>0</v>
      </c>
      <c r="AJ162" s="341"/>
    </row>
    <row r="163" spans="2:36" s="4" customFormat="1" ht="18" customHeight="1">
      <c r="B163" s="88">
        <v>4</v>
      </c>
      <c r="C163" s="340">
        <f t="shared" si="40"/>
        <v>45034</v>
      </c>
      <c r="D163" s="340"/>
      <c r="E163" s="340"/>
      <c r="F163" s="344">
        <f t="shared" ca="1" si="35"/>
        <v>0</v>
      </c>
      <c r="G163" s="341"/>
      <c r="J163" s="88">
        <v>104</v>
      </c>
      <c r="K163" s="340">
        <f t="shared" si="41"/>
        <v>45134</v>
      </c>
      <c r="L163" s="340"/>
      <c r="M163" s="340"/>
      <c r="N163" s="344">
        <f t="shared" ca="1" si="36"/>
        <v>1</v>
      </c>
      <c r="O163" s="341"/>
      <c r="Q163" s="88">
        <v>204</v>
      </c>
      <c r="R163" s="340">
        <f t="shared" si="42"/>
        <v>45234</v>
      </c>
      <c r="S163" s="340"/>
      <c r="T163" s="340"/>
      <c r="U163" s="344">
        <f t="shared" ca="1" si="37"/>
        <v>1</v>
      </c>
      <c r="V163" s="341"/>
      <c r="X163" s="88">
        <v>304</v>
      </c>
      <c r="Y163" s="340">
        <f t="shared" si="43"/>
        <v>45334</v>
      </c>
      <c r="Z163" s="340"/>
      <c r="AA163" s="340"/>
      <c r="AB163" s="344">
        <f t="shared" ca="1" si="38"/>
        <v>0</v>
      </c>
      <c r="AC163" s="341"/>
      <c r="AE163" s="88">
        <v>404</v>
      </c>
      <c r="AF163" s="340">
        <f t="shared" si="44"/>
        <v>45434</v>
      </c>
      <c r="AG163" s="340"/>
      <c r="AH163" s="340"/>
      <c r="AI163" s="344">
        <f t="shared" ca="1" si="39"/>
        <v>0</v>
      </c>
      <c r="AJ163" s="341"/>
    </row>
    <row r="164" spans="2:36" s="4" customFormat="1" ht="18" customHeight="1">
      <c r="B164" s="88">
        <v>5</v>
      </c>
      <c r="C164" s="340">
        <f t="shared" si="40"/>
        <v>45035</v>
      </c>
      <c r="D164" s="340"/>
      <c r="E164" s="340"/>
      <c r="F164" s="344">
        <f t="shared" ca="1" si="35"/>
        <v>0</v>
      </c>
      <c r="G164" s="341"/>
      <c r="J164" s="88">
        <v>105</v>
      </c>
      <c r="K164" s="340">
        <f t="shared" si="41"/>
        <v>45135</v>
      </c>
      <c r="L164" s="340"/>
      <c r="M164" s="340"/>
      <c r="N164" s="344">
        <f t="shared" ca="1" si="36"/>
        <v>1</v>
      </c>
      <c r="O164" s="341"/>
      <c r="Q164" s="88">
        <v>205</v>
      </c>
      <c r="R164" s="340">
        <f t="shared" si="42"/>
        <v>45235</v>
      </c>
      <c r="S164" s="340"/>
      <c r="T164" s="340"/>
      <c r="U164" s="344">
        <f t="shared" ca="1" si="37"/>
        <v>1</v>
      </c>
      <c r="V164" s="341"/>
      <c r="X164" s="88">
        <v>305</v>
      </c>
      <c r="Y164" s="340">
        <f t="shared" si="43"/>
        <v>45335</v>
      </c>
      <c r="Z164" s="340"/>
      <c r="AA164" s="340"/>
      <c r="AB164" s="344">
        <f t="shared" ca="1" si="38"/>
        <v>0</v>
      </c>
      <c r="AC164" s="341"/>
      <c r="AE164" s="88">
        <v>405</v>
      </c>
      <c r="AF164" s="340">
        <f t="shared" si="44"/>
        <v>45435</v>
      </c>
      <c r="AG164" s="340"/>
      <c r="AH164" s="340"/>
      <c r="AI164" s="344">
        <f t="shared" ca="1" si="39"/>
        <v>0</v>
      </c>
      <c r="AJ164" s="341"/>
    </row>
    <row r="165" spans="2:36" s="4" customFormat="1" ht="18" customHeight="1">
      <c r="B165" s="88">
        <v>6</v>
      </c>
      <c r="C165" s="340">
        <f t="shared" si="40"/>
        <v>45036</v>
      </c>
      <c r="D165" s="340"/>
      <c r="E165" s="340"/>
      <c r="F165" s="344">
        <f t="shared" ca="1" si="35"/>
        <v>1</v>
      </c>
      <c r="G165" s="341"/>
      <c r="J165" s="88">
        <v>106</v>
      </c>
      <c r="K165" s="340">
        <f t="shared" si="41"/>
        <v>45136</v>
      </c>
      <c r="L165" s="340"/>
      <c r="M165" s="340"/>
      <c r="N165" s="344">
        <f t="shared" ca="1" si="36"/>
        <v>0</v>
      </c>
      <c r="O165" s="341"/>
      <c r="Q165" s="88">
        <v>206</v>
      </c>
      <c r="R165" s="340">
        <f t="shared" si="42"/>
        <v>45236</v>
      </c>
      <c r="S165" s="340"/>
      <c r="T165" s="340"/>
      <c r="U165" s="344">
        <f t="shared" ca="1" si="37"/>
        <v>1</v>
      </c>
      <c r="V165" s="341"/>
      <c r="X165" s="88">
        <v>306</v>
      </c>
      <c r="Y165" s="340">
        <f t="shared" si="43"/>
        <v>45336</v>
      </c>
      <c r="Z165" s="340"/>
      <c r="AA165" s="340"/>
      <c r="AB165" s="344">
        <f t="shared" ca="1" si="38"/>
        <v>1</v>
      </c>
      <c r="AC165" s="341"/>
      <c r="AE165" s="88">
        <v>406</v>
      </c>
      <c r="AF165" s="340">
        <f t="shared" si="44"/>
        <v>45436</v>
      </c>
      <c r="AG165" s="340"/>
      <c r="AH165" s="340"/>
      <c r="AI165" s="344">
        <f t="shared" ca="1" si="39"/>
        <v>0</v>
      </c>
      <c r="AJ165" s="341"/>
    </row>
    <row r="166" spans="2:36" s="4" customFormat="1" ht="18" customHeight="1">
      <c r="B166" s="88">
        <v>7</v>
      </c>
      <c r="C166" s="340">
        <f t="shared" si="40"/>
        <v>45037</v>
      </c>
      <c r="D166" s="340"/>
      <c r="E166" s="340"/>
      <c r="F166" s="344">
        <f t="shared" ca="1" si="35"/>
        <v>0</v>
      </c>
      <c r="G166" s="341"/>
      <c r="J166" s="88">
        <v>107</v>
      </c>
      <c r="K166" s="340">
        <f t="shared" si="41"/>
        <v>45137</v>
      </c>
      <c r="L166" s="340"/>
      <c r="M166" s="340"/>
      <c r="N166" s="344">
        <f t="shared" ca="1" si="36"/>
        <v>1</v>
      </c>
      <c r="O166" s="341"/>
      <c r="Q166" s="88">
        <v>207</v>
      </c>
      <c r="R166" s="340">
        <f t="shared" si="42"/>
        <v>45237</v>
      </c>
      <c r="S166" s="340"/>
      <c r="T166" s="340"/>
      <c r="U166" s="344">
        <f t="shared" ca="1" si="37"/>
        <v>1</v>
      </c>
      <c r="V166" s="341"/>
      <c r="X166" s="88">
        <v>307</v>
      </c>
      <c r="Y166" s="340">
        <f t="shared" si="43"/>
        <v>45337</v>
      </c>
      <c r="Z166" s="340"/>
      <c r="AA166" s="340"/>
      <c r="AB166" s="344">
        <f t="shared" ca="1" si="38"/>
        <v>0</v>
      </c>
      <c r="AC166" s="341"/>
      <c r="AE166" s="88">
        <v>407</v>
      </c>
      <c r="AF166" s="340">
        <f t="shared" si="44"/>
        <v>45437</v>
      </c>
      <c r="AG166" s="340"/>
      <c r="AH166" s="340"/>
      <c r="AI166" s="344">
        <f t="shared" ca="1" si="39"/>
        <v>0</v>
      </c>
      <c r="AJ166" s="341"/>
    </row>
    <row r="167" spans="2:36" s="4" customFormat="1" ht="18" customHeight="1">
      <c r="B167" s="88">
        <v>8</v>
      </c>
      <c r="C167" s="340">
        <f t="shared" si="40"/>
        <v>45038</v>
      </c>
      <c r="D167" s="340"/>
      <c r="E167" s="340"/>
      <c r="F167" s="344">
        <f t="shared" ca="1" si="35"/>
        <v>1</v>
      </c>
      <c r="G167" s="341"/>
      <c r="J167" s="88">
        <v>108</v>
      </c>
      <c r="K167" s="340">
        <f t="shared" si="41"/>
        <v>45138</v>
      </c>
      <c r="L167" s="340"/>
      <c r="M167" s="340"/>
      <c r="N167" s="344">
        <f t="shared" ca="1" si="36"/>
        <v>1</v>
      </c>
      <c r="O167" s="341"/>
      <c r="Q167" s="88">
        <v>208</v>
      </c>
      <c r="R167" s="340">
        <f t="shared" si="42"/>
        <v>45238</v>
      </c>
      <c r="S167" s="340"/>
      <c r="T167" s="340"/>
      <c r="U167" s="344">
        <f t="shared" ca="1" si="37"/>
        <v>1</v>
      </c>
      <c r="V167" s="341"/>
      <c r="X167" s="88">
        <v>308</v>
      </c>
      <c r="Y167" s="340">
        <f t="shared" si="43"/>
        <v>45338</v>
      </c>
      <c r="Z167" s="340"/>
      <c r="AA167" s="340"/>
      <c r="AB167" s="344">
        <f t="shared" ca="1" si="38"/>
        <v>0</v>
      </c>
      <c r="AC167" s="341"/>
      <c r="AE167" s="88">
        <v>408</v>
      </c>
      <c r="AF167" s="340">
        <f t="shared" si="44"/>
        <v>45438</v>
      </c>
      <c r="AG167" s="340"/>
      <c r="AH167" s="340"/>
      <c r="AI167" s="344">
        <f t="shared" ca="1" si="39"/>
        <v>0</v>
      </c>
      <c r="AJ167" s="341"/>
    </row>
    <row r="168" spans="2:36" s="4" customFormat="1" ht="18" customHeight="1">
      <c r="B168" s="88">
        <v>9</v>
      </c>
      <c r="C168" s="340">
        <f t="shared" si="40"/>
        <v>45039</v>
      </c>
      <c r="D168" s="340"/>
      <c r="E168" s="340"/>
      <c r="F168" s="344">
        <f t="shared" ca="1" si="35"/>
        <v>0</v>
      </c>
      <c r="G168" s="341"/>
      <c r="J168" s="88">
        <v>109</v>
      </c>
      <c r="K168" s="340">
        <f t="shared" si="41"/>
        <v>45139</v>
      </c>
      <c r="L168" s="340"/>
      <c r="M168" s="340"/>
      <c r="N168" s="344">
        <f t="shared" ca="1" si="36"/>
        <v>0</v>
      </c>
      <c r="O168" s="341"/>
      <c r="Q168" s="88">
        <v>209</v>
      </c>
      <c r="R168" s="340">
        <f t="shared" si="42"/>
        <v>45239</v>
      </c>
      <c r="S168" s="340"/>
      <c r="T168" s="340"/>
      <c r="U168" s="344">
        <f t="shared" ca="1" si="37"/>
        <v>2</v>
      </c>
      <c r="V168" s="341"/>
      <c r="X168" s="88">
        <v>309</v>
      </c>
      <c r="Y168" s="340">
        <f t="shared" si="43"/>
        <v>45339</v>
      </c>
      <c r="Z168" s="340"/>
      <c r="AA168" s="340"/>
      <c r="AB168" s="344">
        <f t="shared" ca="1" si="38"/>
        <v>1</v>
      </c>
      <c r="AC168" s="341"/>
      <c r="AE168" s="88">
        <v>409</v>
      </c>
      <c r="AF168" s="340">
        <f t="shared" si="44"/>
        <v>45439</v>
      </c>
      <c r="AG168" s="340"/>
      <c r="AH168" s="340"/>
      <c r="AI168" s="344">
        <f t="shared" ca="1" si="39"/>
        <v>1</v>
      </c>
      <c r="AJ168" s="341"/>
    </row>
    <row r="169" spans="2:36" s="4" customFormat="1" ht="18" customHeight="1">
      <c r="B169" s="88">
        <v>10</v>
      </c>
      <c r="C169" s="340">
        <f t="shared" si="40"/>
        <v>45040</v>
      </c>
      <c r="D169" s="340"/>
      <c r="E169" s="340"/>
      <c r="F169" s="344">
        <f t="shared" ca="1" si="35"/>
        <v>1</v>
      </c>
      <c r="G169" s="341"/>
      <c r="J169" s="88">
        <v>110</v>
      </c>
      <c r="K169" s="340">
        <f t="shared" si="41"/>
        <v>45140</v>
      </c>
      <c r="L169" s="340"/>
      <c r="M169" s="340"/>
      <c r="N169" s="344">
        <f t="shared" ca="1" si="36"/>
        <v>1</v>
      </c>
      <c r="O169" s="341"/>
      <c r="Q169" s="88">
        <v>210</v>
      </c>
      <c r="R169" s="340">
        <f t="shared" si="42"/>
        <v>45240</v>
      </c>
      <c r="S169" s="340"/>
      <c r="T169" s="340"/>
      <c r="U169" s="344">
        <f t="shared" ca="1" si="37"/>
        <v>1</v>
      </c>
      <c r="V169" s="341"/>
      <c r="X169" s="88">
        <v>310</v>
      </c>
      <c r="Y169" s="340">
        <f t="shared" si="43"/>
        <v>45340</v>
      </c>
      <c r="Z169" s="340"/>
      <c r="AA169" s="340"/>
      <c r="AB169" s="344">
        <f t="shared" ca="1" si="38"/>
        <v>0</v>
      </c>
      <c r="AC169" s="341"/>
      <c r="AE169" s="88">
        <v>410</v>
      </c>
      <c r="AF169" s="340">
        <f t="shared" si="44"/>
        <v>45440</v>
      </c>
      <c r="AG169" s="340"/>
      <c r="AH169" s="340"/>
      <c r="AI169" s="344">
        <f t="shared" ca="1" si="39"/>
        <v>0</v>
      </c>
      <c r="AJ169" s="341"/>
    </row>
    <row r="170" spans="2:36" s="4" customFormat="1" ht="18" customHeight="1">
      <c r="B170" s="88">
        <v>11</v>
      </c>
      <c r="C170" s="340">
        <f t="shared" si="40"/>
        <v>45041</v>
      </c>
      <c r="D170" s="340"/>
      <c r="E170" s="340"/>
      <c r="F170" s="344">
        <f t="shared" ca="1" si="35"/>
        <v>0</v>
      </c>
      <c r="G170" s="341"/>
      <c r="J170" s="88">
        <v>111</v>
      </c>
      <c r="K170" s="340">
        <f t="shared" si="41"/>
        <v>45141</v>
      </c>
      <c r="L170" s="340"/>
      <c r="M170" s="340"/>
      <c r="N170" s="344">
        <f t="shared" ca="1" si="36"/>
        <v>1</v>
      </c>
      <c r="O170" s="341"/>
      <c r="Q170" s="88">
        <v>211</v>
      </c>
      <c r="R170" s="340">
        <f t="shared" si="42"/>
        <v>45241</v>
      </c>
      <c r="S170" s="340"/>
      <c r="T170" s="340"/>
      <c r="U170" s="344">
        <f t="shared" ca="1" si="37"/>
        <v>1</v>
      </c>
      <c r="V170" s="341"/>
      <c r="X170" s="88">
        <v>311</v>
      </c>
      <c r="Y170" s="340">
        <f t="shared" si="43"/>
        <v>45341</v>
      </c>
      <c r="Z170" s="340"/>
      <c r="AA170" s="340"/>
      <c r="AB170" s="344">
        <f t="shared" ca="1" si="38"/>
        <v>0</v>
      </c>
      <c r="AC170" s="341"/>
      <c r="AE170" s="88">
        <v>411</v>
      </c>
      <c r="AF170" s="340">
        <f t="shared" si="44"/>
        <v>45441</v>
      </c>
      <c r="AG170" s="340"/>
      <c r="AH170" s="340"/>
      <c r="AI170" s="344">
        <f t="shared" ca="1" si="39"/>
        <v>1</v>
      </c>
      <c r="AJ170" s="341"/>
    </row>
    <row r="171" spans="2:36" s="4" customFormat="1" ht="18" customHeight="1">
      <c r="B171" s="88">
        <v>12</v>
      </c>
      <c r="C171" s="340">
        <f t="shared" si="40"/>
        <v>45042</v>
      </c>
      <c r="D171" s="340"/>
      <c r="E171" s="340"/>
      <c r="F171" s="344">
        <f t="shared" ca="1" si="35"/>
        <v>0</v>
      </c>
      <c r="G171" s="341"/>
      <c r="J171" s="88">
        <v>112</v>
      </c>
      <c r="K171" s="340">
        <f t="shared" si="41"/>
        <v>45142</v>
      </c>
      <c r="L171" s="340"/>
      <c r="M171" s="340"/>
      <c r="N171" s="344">
        <f t="shared" ca="1" si="36"/>
        <v>1</v>
      </c>
      <c r="O171" s="341"/>
      <c r="Q171" s="88">
        <v>212</v>
      </c>
      <c r="R171" s="340">
        <f t="shared" si="42"/>
        <v>45242</v>
      </c>
      <c r="S171" s="340"/>
      <c r="T171" s="340"/>
      <c r="U171" s="344">
        <f t="shared" ca="1" si="37"/>
        <v>1</v>
      </c>
      <c r="V171" s="341"/>
      <c r="X171" s="88">
        <v>312</v>
      </c>
      <c r="Y171" s="340">
        <f t="shared" si="43"/>
        <v>45342</v>
      </c>
      <c r="Z171" s="340"/>
      <c r="AA171" s="340"/>
      <c r="AB171" s="344">
        <f t="shared" ca="1" si="38"/>
        <v>0</v>
      </c>
      <c r="AC171" s="341"/>
      <c r="AE171" s="88">
        <v>412</v>
      </c>
      <c r="AF171" s="340">
        <f t="shared" si="44"/>
        <v>45442</v>
      </c>
      <c r="AG171" s="340"/>
      <c r="AH171" s="340"/>
      <c r="AI171" s="344">
        <f t="shared" ca="1" si="39"/>
        <v>0</v>
      </c>
      <c r="AJ171" s="341"/>
    </row>
    <row r="172" spans="2:36" s="4" customFormat="1" ht="18" customHeight="1">
      <c r="B172" s="88">
        <v>13</v>
      </c>
      <c r="C172" s="340">
        <f t="shared" si="40"/>
        <v>45043</v>
      </c>
      <c r="D172" s="340"/>
      <c r="E172" s="340"/>
      <c r="F172" s="344">
        <f t="shared" ca="1" si="35"/>
        <v>1</v>
      </c>
      <c r="G172" s="341"/>
      <c r="J172" s="88">
        <v>113</v>
      </c>
      <c r="K172" s="340">
        <f t="shared" si="41"/>
        <v>45143</v>
      </c>
      <c r="L172" s="340"/>
      <c r="M172" s="340"/>
      <c r="N172" s="344">
        <f t="shared" ca="1" si="36"/>
        <v>0</v>
      </c>
      <c r="O172" s="341"/>
      <c r="Q172" s="88">
        <v>213</v>
      </c>
      <c r="R172" s="340">
        <f t="shared" si="42"/>
        <v>45243</v>
      </c>
      <c r="S172" s="340"/>
      <c r="T172" s="340"/>
      <c r="U172" s="344">
        <f t="shared" ca="1" si="37"/>
        <v>1</v>
      </c>
      <c r="V172" s="341"/>
      <c r="X172" s="88">
        <v>313</v>
      </c>
      <c r="Y172" s="340">
        <f t="shared" si="43"/>
        <v>45343</v>
      </c>
      <c r="Z172" s="340"/>
      <c r="AA172" s="340"/>
      <c r="AB172" s="344">
        <f t="shared" ca="1" si="38"/>
        <v>1</v>
      </c>
      <c r="AC172" s="341"/>
      <c r="AE172" s="88">
        <v>413</v>
      </c>
      <c r="AF172" s="340">
        <f t="shared" si="44"/>
        <v>45443</v>
      </c>
      <c r="AG172" s="340"/>
      <c r="AH172" s="340"/>
      <c r="AI172" s="344">
        <f t="shared" ca="1" si="39"/>
        <v>1</v>
      </c>
      <c r="AJ172" s="341"/>
    </row>
    <row r="173" spans="2:36" s="4" customFormat="1" ht="18" customHeight="1">
      <c r="B173" s="88">
        <v>14</v>
      </c>
      <c r="C173" s="340">
        <f t="shared" si="40"/>
        <v>45044</v>
      </c>
      <c r="D173" s="340"/>
      <c r="E173" s="340"/>
      <c r="F173" s="344">
        <f t="shared" ca="1" si="35"/>
        <v>0</v>
      </c>
      <c r="G173" s="341"/>
      <c r="J173" s="88">
        <v>114</v>
      </c>
      <c r="K173" s="340">
        <f t="shared" si="41"/>
        <v>45144</v>
      </c>
      <c r="L173" s="340"/>
      <c r="M173" s="340"/>
      <c r="N173" s="344">
        <f t="shared" ca="1" si="36"/>
        <v>1</v>
      </c>
      <c r="O173" s="341"/>
      <c r="Q173" s="88">
        <v>214</v>
      </c>
      <c r="R173" s="340">
        <f t="shared" si="42"/>
        <v>45244</v>
      </c>
      <c r="S173" s="340"/>
      <c r="T173" s="340"/>
      <c r="U173" s="344">
        <f t="shared" ca="1" si="37"/>
        <v>1</v>
      </c>
      <c r="V173" s="341"/>
      <c r="X173" s="88">
        <v>314</v>
      </c>
      <c r="Y173" s="340">
        <f t="shared" si="43"/>
        <v>45344</v>
      </c>
      <c r="Z173" s="340"/>
      <c r="AA173" s="340"/>
      <c r="AB173" s="344">
        <f t="shared" ca="1" si="38"/>
        <v>0</v>
      </c>
      <c r="AC173" s="341"/>
      <c r="AE173" s="88">
        <v>414</v>
      </c>
      <c r="AF173" s="340">
        <f t="shared" si="44"/>
        <v>45444</v>
      </c>
      <c r="AG173" s="340"/>
      <c r="AH173" s="340"/>
      <c r="AI173" s="344">
        <f t="shared" ca="1" si="39"/>
        <v>0</v>
      </c>
      <c r="AJ173" s="341"/>
    </row>
    <row r="174" spans="2:36" s="4" customFormat="1" ht="18" customHeight="1">
      <c r="B174" s="88">
        <v>15</v>
      </c>
      <c r="C174" s="340">
        <f t="shared" si="40"/>
        <v>45045</v>
      </c>
      <c r="D174" s="340"/>
      <c r="E174" s="340"/>
      <c r="F174" s="344">
        <f t="shared" ca="1" si="35"/>
        <v>1</v>
      </c>
      <c r="G174" s="341"/>
      <c r="J174" s="88">
        <v>115</v>
      </c>
      <c r="K174" s="340">
        <f t="shared" si="41"/>
        <v>45145</v>
      </c>
      <c r="L174" s="340"/>
      <c r="M174" s="340"/>
      <c r="N174" s="344">
        <f t="shared" ca="1" si="36"/>
        <v>1</v>
      </c>
      <c r="O174" s="341"/>
      <c r="Q174" s="88">
        <v>215</v>
      </c>
      <c r="R174" s="340">
        <f t="shared" si="42"/>
        <v>45245</v>
      </c>
      <c r="S174" s="340"/>
      <c r="T174" s="340"/>
      <c r="U174" s="344">
        <f t="shared" ca="1" si="37"/>
        <v>1</v>
      </c>
      <c r="V174" s="341"/>
      <c r="X174" s="88">
        <v>315</v>
      </c>
      <c r="Y174" s="340">
        <f t="shared" si="43"/>
        <v>45345</v>
      </c>
      <c r="Z174" s="340"/>
      <c r="AA174" s="340"/>
      <c r="AB174" s="344">
        <f t="shared" ca="1" si="38"/>
        <v>0</v>
      </c>
      <c r="AC174" s="341"/>
      <c r="AE174" s="88">
        <v>415</v>
      </c>
      <c r="AF174" s="340">
        <f t="shared" si="44"/>
        <v>45445</v>
      </c>
      <c r="AG174" s="340"/>
      <c r="AH174" s="340"/>
      <c r="AI174" s="344">
        <f t="shared" ca="1" si="39"/>
        <v>1</v>
      </c>
      <c r="AJ174" s="341"/>
    </row>
    <row r="175" spans="2:36" s="4" customFormat="1" ht="18" customHeight="1">
      <c r="B175" s="88">
        <v>16</v>
      </c>
      <c r="C175" s="340">
        <f t="shared" si="40"/>
        <v>45046</v>
      </c>
      <c r="D175" s="340"/>
      <c r="E175" s="340"/>
      <c r="F175" s="344">
        <f t="shared" ca="1" si="35"/>
        <v>0</v>
      </c>
      <c r="G175" s="341"/>
      <c r="J175" s="88">
        <v>116</v>
      </c>
      <c r="K175" s="340">
        <f t="shared" si="41"/>
        <v>45146</v>
      </c>
      <c r="L175" s="340"/>
      <c r="M175" s="340"/>
      <c r="N175" s="344">
        <f t="shared" ca="1" si="36"/>
        <v>0</v>
      </c>
      <c r="O175" s="341"/>
      <c r="Q175" s="88">
        <v>216</v>
      </c>
      <c r="R175" s="340">
        <f t="shared" si="42"/>
        <v>45246</v>
      </c>
      <c r="S175" s="340"/>
      <c r="T175" s="340"/>
      <c r="U175" s="344">
        <f t="shared" ca="1" si="37"/>
        <v>1</v>
      </c>
      <c r="V175" s="341"/>
      <c r="X175" s="88">
        <v>316</v>
      </c>
      <c r="Y175" s="340">
        <f t="shared" si="43"/>
        <v>45346</v>
      </c>
      <c r="Z175" s="340"/>
      <c r="AA175" s="340"/>
      <c r="AB175" s="344">
        <f t="shared" ca="1" si="38"/>
        <v>1</v>
      </c>
      <c r="AC175" s="341"/>
      <c r="AE175" s="88">
        <v>416</v>
      </c>
      <c r="AF175" s="340">
        <f t="shared" si="44"/>
        <v>45446</v>
      </c>
      <c r="AG175" s="340"/>
      <c r="AH175" s="340"/>
      <c r="AI175" s="344">
        <f t="shared" ca="1" si="39"/>
        <v>1</v>
      </c>
      <c r="AJ175" s="341"/>
    </row>
    <row r="176" spans="2:36" s="4" customFormat="1" ht="18" customHeight="1">
      <c r="B176" s="88">
        <v>17</v>
      </c>
      <c r="C176" s="340">
        <f t="shared" si="40"/>
        <v>45047</v>
      </c>
      <c r="D176" s="340"/>
      <c r="E176" s="340"/>
      <c r="F176" s="344">
        <f t="shared" ca="1" si="35"/>
        <v>1</v>
      </c>
      <c r="G176" s="341"/>
      <c r="J176" s="88">
        <v>117</v>
      </c>
      <c r="K176" s="340">
        <f t="shared" si="41"/>
        <v>45147</v>
      </c>
      <c r="L176" s="340"/>
      <c r="M176" s="340"/>
      <c r="N176" s="344">
        <f t="shared" ca="1" si="36"/>
        <v>1</v>
      </c>
      <c r="O176" s="341"/>
      <c r="Q176" s="88">
        <v>217</v>
      </c>
      <c r="R176" s="340">
        <f t="shared" si="42"/>
        <v>45247</v>
      </c>
      <c r="S176" s="340"/>
      <c r="T176" s="340"/>
      <c r="U176" s="344">
        <f t="shared" ca="1" si="37"/>
        <v>1</v>
      </c>
      <c r="V176" s="341"/>
      <c r="X176" s="88">
        <v>317</v>
      </c>
      <c r="Y176" s="340">
        <f t="shared" si="43"/>
        <v>45347</v>
      </c>
      <c r="Z176" s="340"/>
      <c r="AA176" s="340"/>
      <c r="AB176" s="344">
        <f t="shared" ca="1" si="38"/>
        <v>0</v>
      </c>
      <c r="AC176" s="341"/>
      <c r="AE176" s="88">
        <v>417</v>
      </c>
      <c r="AF176" s="340">
        <f t="shared" si="44"/>
        <v>45447</v>
      </c>
      <c r="AG176" s="340"/>
      <c r="AH176" s="340"/>
      <c r="AI176" s="344">
        <f t="shared" ca="1" si="39"/>
        <v>1</v>
      </c>
      <c r="AJ176" s="341"/>
    </row>
    <row r="177" spans="2:36" s="4" customFormat="1" ht="18" customHeight="1">
      <c r="B177" s="88">
        <v>18</v>
      </c>
      <c r="C177" s="340">
        <f t="shared" si="40"/>
        <v>45048</v>
      </c>
      <c r="D177" s="340"/>
      <c r="E177" s="340"/>
      <c r="F177" s="344">
        <f t="shared" ca="1" si="35"/>
        <v>0</v>
      </c>
      <c r="G177" s="341"/>
      <c r="J177" s="88">
        <v>118</v>
      </c>
      <c r="K177" s="340">
        <f t="shared" si="41"/>
        <v>45148</v>
      </c>
      <c r="L177" s="340"/>
      <c r="M177" s="340"/>
      <c r="N177" s="344">
        <f t="shared" ca="1" si="36"/>
        <v>1</v>
      </c>
      <c r="O177" s="341"/>
      <c r="Q177" s="88">
        <v>218</v>
      </c>
      <c r="R177" s="340">
        <f t="shared" si="42"/>
        <v>45248</v>
      </c>
      <c r="S177" s="340"/>
      <c r="T177" s="340"/>
      <c r="U177" s="344">
        <f t="shared" ca="1" si="37"/>
        <v>2</v>
      </c>
      <c r="V177" s="341"/>
      <c r="X177" s="88">
        <v>318</v>
      </c>
      <c r="Y177" s="340">
        <f t="shared" si="43"/>
        <v>45348</v>
      </c>
      <c r="Z177" s="340"/>
      <c r="AA177" s="340"/>
      <c r="AB177" s="344">
        <f t="shared" ca="1" si="38"/>
        <v>0</v>
      </c>
      <c r="AC177" s="341"/>
      <c r="AE177" s="88">
        <v>418</v>
      </c>
      <c r="AF177" s="340">
        <f t="shared" si="44"/>
        <v>45448</v>
      </c>
      <c r="AG177" s="340"/>
      <c r="AH177" s="340"/>
      <c r="AI177" s="344">
        <f t="shared" ca="1" si="39"/>
        <v>1</v>
      </c>
      <c r="AJ177" s="341"/>
    </row>
    <row r="178" spans="2:36" s="4" customFormat="1" ht="18" customHeight="1">
      <c r="B178" s="88">
        <v>19</v>
      </c>
      <c r="C178" s="340">
        <f t="shared" si="40"/>
        <v>45049</v>
      </c>
      <c r="D178" s="340"/>
      <c r="E178" s="340"/>
      <c r="F178" s="344">
        <f t="shared" ca="1" si="35"/>
        <v>0</v>
      </c>
      <c r="G178" s="341"/>
      <c r="J178" s="88">
        <v>119</v>
      </c>
      <c r="K178" s="340">
        <f t="shared" si="41"/>
        <v>45149</v>
      </c>
      <c r="L178" s="340"/>
      <c r="M178" s="340"/>
      <c r="N178" s="344">
        <f t="shared" ca="1" si="36"/>
        <v>1</v>
      </c>
      <c r="O178" s="341"/>
      <c r="Q178" s="88">
        <v>219</v>
      </c>
      <c r="R178" s="340">
        <f t="shared" si="42"/>
        <v>45249</v>
      </c>
      <c r="S178" s="340"/>
      <c r="T178" s="340"/>
      <c r="U178" s="344">
        <f t="shared" ca="1" si="37"/>
        <v>1</v>
      </c>
      <c r="V178" s="341"/>
      <c r="X178" s="88">
        <v>319</v>
      </c>
      <c r="Y178" s="340">
        <f t="shared" si="43"/>
        <v>45349</v>
      </c>
      <c r="Z178" s="340"/>
      <c r="AA178" s="340"/>
      <c r="AB178" s="344">
        <f t="shared" ca="1" si="38"/>
        <v>0</v>
      </c>
      <c r="AC178" s="341"/>
      <c r="AE178" s="88">
        <v>419</v>
      </c>
      <c r="AF178" s="340">
        <f t="shared" si="44"/>
        <v>45449</v>
      </c>
      <c r="AG178" s="340"/>
      <c r="AH178" s="340"/>
      <c r="AI178" s="344">
        <f t="shared" ca="1" si="39"/>
        <v>1</v>
      </c>
      <c r="AJ178" s="341"/>
    </row>
    <row r="179" spans="2:36" s="4" customFormat="1" ht="18" customHeight="1">
      <c r="B179" s="88">
        <v>20</v>
      </c>
      <c r="C179" s="340">
        <f>C178+1</f>
        <v>45050</v>
      </c>
      <c r="D179" s="340"/>
      <c r="E179" s="340"/>
      <c r="F179" s="344">
        <f t="shared" ca="1" si="35"/>
        <v>1</v>
      </c>
      <c r="G179" s="341"/>
      <c r="J179" s="88">
        <v>120</v>
      </c>
      <c r="K179" s="340">
        <f>K178+1</f>
        <v>45150</v>
      </c>
      <c r="L179" s="340"/>
      <c r="M179" s="340"/>
      <c r="N179" s="344">
        <f t="shared" ca="1" si="36"/>
        <v>0</v>
      </c>
      <c r="O179" s="341"/>
      <c r="Q179" s="88">
        <v>220</v>
      </c>
      <c r="R179" s="340">
        <f>R178+1</f>
        <v>45250</v>
      </c>
      <c r="S179" s="340"/>
      <c r="T179" s="340"/>
      <c r="U179" s="344">
        <f t="shared" ca="1" si="37"/>
        <v>0</v>
      </c>
      <c r="V179" s="341"/>
      <c r="X179" s="88">
        <v>320</v>
      </c>
      <c r="Y179" s="340">
        <f>Y178+1</f>
        <v>45350</v>
      </c>
      <c r="Z179" s="340"/>
      <c r="AA179" s="340"/>
      <c r="AB179" s="344">
        <f t="shared" ca="1" si="38"/>
        <v>1</v>
      </c>
      <c r="AC179" s="341"/>
      <c r="AE179" s="88">
        <v>420</v>
      </c>
      <c r="AF179" s="340">
        <f>AF178+1</f>
        <v>45450</v>
      </c>
      <c r="AG179" s="340"/>
      <c r="AH179" s="340"/>
      <c r="AI179" s="344">
        <f t="shared" ca="1" si="39"/>
        <v>1</v>
      </c>
      <c r="AJ179" s="341"/>
    </row>
    <row r="180" spans="2:36" s="4" customFormat="1" ht="18" customHeight="1">
      <c r="B180" s="88">
        <v>21</v>
      </c>
      <c r="C180" s="340">
        <f t="shared" ref="C180:C196" si="45">C179+1</f>
        <v>45051</v>
      </c>
      <c r="D180" s="340"/>
      <c r="E180" s="340"/>
      <c r="F180" s="344">
        <f t="shared" ca="1" si="35"/>
        <v>0</v>
      </c>
      <c r="G180" s="341"/>
      <c r="J180" s="88">
        <v>121</v>
      </c>
      <c r="K180" s="340">
        <f t="shared" ref="K180:K196" si="46">K179+1</f>
        <v>45151</v>
      </c>
      <c r="L180" s="340"/>
      <c r="M180" s="340"/>
      <c r="N180" s="344">
        <f t="shared" ca="1" si="36"/>
        <v>1</v>
      </c>
      <c r="O180" s="341"/>
      <c r="Q180" s="88">
        <v>221</v>
      </c>
      <c r="R180" s="340">
        <f t="shared" ref="R180:R196" si="47">R179+1</f>
        <v>45251</v>
      </c>
      <c r="S180" s="340"/>
      <c r="T180" s="340"/>
      <c r="U180" s="344">
        <f t="shared" ca="1" si="37"/>
        <v>1</v>
      </c>
      <c r="V180" s="341"/>
      <c r="X180" s="88">
        <v>321</v>
      </c>
      <c r="Y180" s="340">
        <f t="shared" ref="Y180:Y196" si="48">Y179+1</f>
        <v>45351</v>
      </c>
      <c r="Z180" s="340"/>
      <c r="AA180" s="340"/>
      <c r="AB180" s="344">
        <f t="shared" ca="1" si="38"/>
        <v>0</v>
      </c>
      <c r="AC180" s="341"/>
      <c r="AE180" s="88">
        <v>421</v>
      </c>
      <c r="AF180" s="340">
        <f t="shared" ref="AF180:AF196" si="49">AF179+1</f>
        <v>45451</v>
      </c>
      <c r="AG180" s="340"/>
      <c r="AH180" s="340"/>
      <c r="AI180" s="344">
        <f t="shared" ca="1" si="39"/>
        <v>1</v>
      </c>
      <c r="AJ180" s="341"/>
    </row>
    <row r="181" spans="2:36" s="4" customFormat="1" ht="18" customHeight="1">
      <c r="B181" s="88">
        <v>22</v>
      </c>
      <c r="C181" s="340">
        <f t="shared" si="45"/>
        <v>45052</v>
      </c>
      <c r="D181" s="340"/>
      <c r="E181" s="340"/>
      <c r="F181" s="344">
        <f t="shared" ca="1" si="35"/>
        <v>1</v>
      </c>
      <c r="G181" s="341"/>
      <c r="J181" s="88">
        <v>122</v>
      </c>
      <c r="K181" s="340">
        <f t="shared" si="46"/>
        <v>45152</v>
      </c>
      <c r="L181" s="340"/>
      <c r="M181" s="340"/>
      <c r="N181" s="344">
        <f t="shared" ca="1" si="36"/>
        <v>1</v>
      </c>
      <c r="O181" s="341"/>
      <c r="Q181" s="88">
        <v>222</v>
      </c>
      <c r="R181" s="340">
        <f t="shared" si="47"/>
        <v>45252</v>
      </c>
      <c r="S181" s="340"/>
      <c r="T181" s="340"/>
      <c r="U181" s="344">
        <f t="shared" ca="1" si="37"/>
        <v>1</v>
      </c>
      <c r="V181" s="341"/>
      <c r="X181" s="88">
        <v>322</v>
      </c>
      <c r="Y181" s="340">
        <f t="shared" si="48"/>
        <v>45352</v>
      </c>
      <c r="Z181" s="340"/>
      <c r="AA181" s="340"/>
      <c r="AB181" s="344">
        <f t="shared" ca="1" si="38"/>
        <v>0</v>
      </c>
      <c r="AC181" s="341"/>
      <c r="AE181" s="88">
        <v>422</v>
      </c>
      <c r="AF181" s="340">
        <f t="shared" si="49"/>
        <v>45452</v>
      </c>
      <c r="AG181" s="340"/>
      <c r="AH181" s="340"/>
      <c r="AI181" s="344">
        <f t="shared" ca="1" si="39"/>
        <v>0</v>
      </c>
      <c r="AJ181" s="341"/>
    </row>
    <row r="182" spans="2:36" s="4" customFormat="1" ht="18" customHeight="1">
      <c r="B182" s="88">
        <v>23</v>
      </c>
      <c r="C182" s="340">
        <f t="shared" si="45"/>
        <v>45053</v>
      </c>
      <c r="D182" s="340"/>
      <c r="E182" s="340"/>
      <c r="F182" s="344">
        <f t="shared" ca="1" si="35"/>
        <v>0</v>
      </c>
      <c r="G182" s="341"/>
      <c r="J182" s="88">
        <v>123</v>
      </c>
      <c r="K182" s="340">
        <f t="shared" si="46"/>
        <v>45153</v>
      </c>
      <c r="L182" s="340"/>
      <c r="M182" s="340"/>
      <c r="N182" s="344">
        <f t="shared" ca="1" si="36"/>
        <v>0</v>
      </c>
      <c r="O182" s="341"/>
      <c r="Q182" s="88">
        <v>223</v>
      </c>
      <c r="R182" s="340">
        <f t="shared" si="47"/>
        <v>45253</v>
      </c>
      <c r="S182" s="340"/>
      <c r="T182" s="340"/>
      <c r="U182" s="344">
        <f t="shared" ca="1" si="37"/>
        <v>1</v>
      </c>
      <c r="V182" s="341"/>
      <c r="X182" s="88">
        <v>323</v>
      </c>
      <c r="Y182" s="340">
        <f t="shared" si="48"/>
        <v>45353</v>
      </c>
      <c r="Z182" s="340"/>
      <c r="AA182" s="340"/>
      <c r="AB182" s="344">
        <f t="shared" ca="1" si="38"/>
        <v>1</v>
      </c>
      <c r="AC182" s="341"/>
      <c r="AE182" s="88">
        <v>423</v>
      </c>
      <c r="AF182" s="340">
        <f t="shared" si="49"/>
        <v>45453</v>
      </c>
      <c r="AG182" s="340"/>
      <c r="AH182" s="340"/>
      <c r="AI182" s="344">
        <f t="shared" ca="1" si="39"/>
        <v>1</v>
      </c>
      <c r="AJ182" s="341"/>
    </row>
    <row r="183" spans="2:36" s="4" customFormat="1" ht="18" customHeight="1">
      <c r="B183" s="88">
        <v>24</v>
      </c>
      <c r="C183" s="340">
        <f t="shared" si="45"/>
        <v>45054</v>
      </c>
      <c r="D183" s="340"/>
      <c r="E183" s="340"/>
      <c r="F183" s="344">
        <f t="shared" ca="1" si="35"/>
        <v>1</v>
      </c>
      <c r="G183" s="341"/>
      <c r="J183" s="88">
        <v>124</v>
      </c>
      <c r="K183" s="340">
        <f t="shared" si="46"/>
        <v>45154</v>
      </c>
      <c r="L183" s="340"/>
      <c r="M183" s="340"/>
      <c r="N183" s="344">
        <f t="shared" ca="1" si="36"/>
        <v>1</v>
      </c>
      <c r="O183" s="341"/>
      <c r="Q183" s="88">
        <v>224</v>
      </c>
      <c r="R183" s="340">
        <f t="shared" si="47"/>
        <v>45254</v>
      </c>
      <c r="S183" s="340"/>
      <c r="T183" s="340"/>
      <c r="U183" s="344">
        <f t="shared" ca="1" si="37"/>
        <v>1</v>
      </c>
      <c r="V183" s="341"/>
      <c r="X183" s="88">
        <v>324</v>
      </c>
      <c r="Y183" s="340">
        <f t="shared" si="48"/>
        <v>45354</v>
      </c>
      <c r="Z183" s="340"/>
      <c r="AA183" s="340"/>
      <c r="AB183" s="344">
        <f t="shared" ca="1" si="38"/>
        <v>0</v>
      </c>
      <c r="AC183" s="341"/>
      <c r="AE183" s="88">
        <v>424</v>
      </c>
      <c r="AF183" s="340">
        <f t="shared" si="49"/>
        <v>45454</v>
      </c>
      <c r="AG183" s="340"/>
      <c r="AH183" s="340"/>
      <c r="AI183" s="344">
        <f t="shared" ca="1" si="39"/>
        <v>1</v>
      </c>
      <c r="AJ183" s="341"/>
    </row>
    <row r="184" spans="2:36" s="4" customFormat="1" ht="18" customHeight="1">
      <c r="B184" s="88">
        <v>25</v>
      </c>
      <c r="C184" s="340">
        <f t="shared" si="45"/>
        <v>45055</v>
      </c>
      <c r="D184" s="340"/>
      <c r="E184" s="340"/>
      <c r="F184" s="344">
        <f t="shared" ca="1" si="35"/>
        <v>1</v>
      </c>
      <c r="G184" s="341"/>
      <c r="J184" s="88">
        <v>125</v>
      </c>
      <c r="K184" s="340">
        <f t="shared" si="46"/>
        <v>45155</v>
      </c>
      <c r="L184" s="340"/>
      <c r="M184" s="340"/>
      <c r="N184" s="344">
        <f t="shared" ca="1" si="36"/>
        <v>1</v>
      </c>
      <c r="O184" s="341"/>
      <c r="Q184" s="88">
        <v>225</v>
      </c>
      <c r="R184" s="340">
        <f t="shared" si="47"/>
        <v>45255</v>
      </c>
      <c r="S184" s="340"/>
      <c r="T184" s="340"/>
      <c r="U184" s="344">
        <f t="shared" ca="1" si="37"/>
        <v>2</v>
      </c>
      <c r="V184" s="341"/>
      <c r="X184" s="88">
        <v>325</v>
      </c>
      <c r="Y184" s="340">
        <f t="shared" si="48"/>
        <v>45355</v>
      </c>
      <c r="Z184" s="340"/>
      <c r="AA184" s="340"/>
      <c r="AB184" s="344">
        <f t="shared" ca="1" si="38"/>
        <v>0</v>
      </c>
      <c r="AC184" s="341"/>
      <c r="AE184" s="88">
        <v>425</v>
      </c>
      <c r="AF184" s="340">
        <f t="shared" si="49"/>
        <v>45455</v>
      </c>
      <c r="AG184" s="340"/>
      <c r="AH184" s="340"/>
      <c r="AI184" s="344">
        <f t="shared" ca="1" si="39"/>
        <v>1</v>
      </c>
      <c r="AJ184" s="341"/>
    </row>
    <row r="185" spans="2:36" s="4" customFormat="1" ht="18" customHeight="1">
      <c r="B185" s="88">
        <v>26</v>
      </c>
      <c r="C185" s="340">
        <f t="shared" si="45"/>
        <v>45056</v>
      </c>
      <c r="D185" s="340"/>
      <c r="E185" s="340"/>
      <c r="F185" s="344">
        <f t="shared" ca="1" si="35"/>
        <v>1</v>
      </c>
      <c r="G185" s="341"/>
      <c r="J185" s="88">
        <v>126</v>
      </c>
      <c r="K185" s="340">
        <f t="shared" si="46"/>
        <v>45156</v>
      </c>
      <c r="L185" s="340"/>
      <c r="M185" s="340"/>
      <c r="N185" s="344">
        <f t="shared" ca="1" si="36"/>
        <v>1</v>
      </c>
      <c r="O185" s="341"/>
      <c r="Q185" s="88">
        <v>226</v>
      </c>
      <c r="R185" s="340">
        <f t="shared" si="47"/>
        <v>45256</v>
      </c>
      <c r="S185" s="340"/>
      <c r="T185" s="340"/>
      <c r="U185" s="344">
        <f t="shared" ca="1" si="37"/>
        <v>1</v>
      </c>
      <c r="V185" s="341"/>
      <c r="X185" s="88">
        <v>326</v>
      </c>
      <c r="Y185" s="340">
        <f t="shared" si="48"/>
        <v>45356</v>
      </c>
      <c r="Z185" s="340"/>
      <c r="AA185" s="340"/>
      <c r="AB185" s="344">
        <f t="shared" ca="1" si="38"/>
        <v>0</v>
      </c>
      <c r="AC185" s="341"/>
      <c r="AE185" s="88">
        <v>426</v>
      </c>
      <c r="AF185" s="340">
        <f t="shared" si="49"/>
        <v>45456</v>
      </c>
      <c r="AG185" s="340"/>
      <c r="AH185" s="340"/>
      <c r="AI185" s="344">
        <f t="shared" ca="1" si="39"/>
        <v>1</v>
      </c>
      <c r="AJ185" s="341"/>
    </row>
    <row r="186" spans="2:36" s="4" customFormat="1" ht="18" customHeight="1">
      <c r="B186" s="88">
        <v>27</v>
      </c>
      <c r="C186" s="340">
        <f t="shared" si="45"/>
        <v>45057</v>
      </c>
      <c r="D186" s="340"/>
      <c r="E186" s="340"/>
      <c r="F186" s="344">
        <f t="shared" ca="1" si="35"/>
        <v>1</v>
      </c>
      <c r="G186" s="341"/>
      <c r="J186" s="88">
        <v>127</v>
      </c>
      <c r="K186" s="340">
        <f t="shared" si="46"/>
        <v>45157</v>
      </c>
      <c r="L186" s="340"/>
      <c r="M186" s="340"/>
      <c r="N186" s="344">
        <f t="shared" ca="1" si="36"/>
        <v>0</v>
      </c>
      <c r="O186" s="341"/>
      <c r="Q186" s="88">
        <v>227</v>
      </c>
      <c r="R186" s="340">
        <f t="shared" si="47"/>
        <v>45257</v>
      </c>
      <c r="S186" s="340"/>
      <c r="T186" s="340"/>
      <c r="U186" s="344">
        <f t="shared" ca="1" si="37"/>
        <v>0</v>
      </c>
      <c r="V186" s="341"/>
      <c r="X186" s="88">
        <v>327</v>
      </c>
      <c r="Y186" s="340">
        <f t="shared" si="48"/>
        <v>45357</v>
      </c>
      <c r="Z186" s="340"/>
      <c r="AA186" s="340"/>
      <c r="AB186" s="344">
        <f t="shared" ca="1" si="38"/>
        <v>1</v>
      </c>
      <c r="AC186" s="341"/>
      <c r="AE186" s="88">
        <v>427</v>
      </c>
      <c r="AF186" s="340">
        <f t="shared" si="49"/>
        <v>45457</v>
      </c>
      <c r="AG186" s="340"/>
      <c r="AH186" s="340"/>
      <c r="AI186" s="344">
        <f t="shared" ca="1" si="39"/>
        <v>1</v>
      </c>
      <c r="AJ186" s="341"/>
    </row>
    <row r="187" spans="2:36" s="4" customFormat="1" ht="18" customHeight="1">
      <c r="B187" s="88">
        <v>28</v>
      </c>
      <c r="C187" s="340">
        <f t="shared" si="45"/>
        <v>45058</v>
      </c>
      <c r="D187" s="340"/>
      <c r="E187" s="340"/>
      <c r="F187" s="344">
        <f t="shared" ca="1" si="35"/>
        <v>1</v>
      </c>
      <c r="G187" s="341"/>
      <c r="J187" s="88">
        <v>128</v>
      </c>
      <c r="K187" s="340">
        <f t="shared" si="46"/>
        <v>45158</v>
      </c>
      <c r="L187" s="340"/>
      <c r="M187" s="340"/>
      <c r="N187" s="344">
        <f t="shared" ca="1" si="36"/>
        <v>1</v>
      </c>
      <c r="O187" s="341"/>
      <c r="Q187" s="88">
        <v>228</v>
      </c>
      <c r="R187" s="340">
        <f t="shared" si="47"/>
        <v>45258</v>
      </c>
      <c r="S187" s="340"/>
      <c r="T187" s="340"/>
      <c r="U187" s="344">
        <f t="shared" ca="1" si="37"/>
        <v>1</v>
      </c>
      <c r="V187" s="341"/>
      <c r="X187" s="88">
        <v>328</v>
      </c>
      <c r="Y187" s="340">
        <f t="shared" si="48"/>
        <v>45358</v>
      </c>
      <c r="Z187" s="340"/>
      <c r="AA187" s="340"/>
      <c r="AB187" s="344">
        <f t="shared" ca="1" si="38"/>
        <v>0</v>
      </c>
      <c r="AC187" s="341"/>
      <c r="AE187" s="88">
        <v>428</v>
      </c>
      <c r="AF187" s="340">
        <f t="shared" si="49"/>
        <v>45458</v>
      </c>
      <c r="AG187" s="340"/>
      <c r="AH187" s="340"/>
      <c r="AI187" s="344">
        <f t="shared" ca="1" si="39"/>
        <v>1</v>
      </c>
      <c r="AJ187" s="341"/>
    </row>
    <row r="188" spans="2:36" s="4" customFormat="1" ht="18" customHeight="1">
      <c r="B188" s="88">
        <v>29</v>
      </c>
      <c r="C188" s="340">
        <f t="shared" si="45"/>
        <v>45059</v>
      </c>
      <c r="D188" s="340"/>
      <c r="E188" s="340"/>
      <c r="F188" s="344">
        <f t="shared" ca="1" si="35"/>
        <v>1</v>
      </c>
      <c r="G188" s="341"/>
      <c r="J188" s="88">
        <v>129</v>
      </c>
      <c r="K188" s="340">
        <f t="shared" si="46"/>
        <v>45159</v>
      </c>
      <c r="L188" s="340"/>
      <c r="M188" s="340"/>
      <c r="N188" s="344">
        <f t="shared" ca="1" si="36"/>
        <v>1</v>
      </c>
      <c r="O188" s="341"/>
      <c r="Q188" s="88">
        <v>229</v>
      </c>
      <c r="R188" s="340">
        <f t="shared" si="47"/>
        <v>45259</v>
      </c>
      <c r="S188" s="340"/>
      <c r="T188" s="340"/>
      <c r="U188" s="344">
        <f t="shared" ca="1" si="37"/>
        <v>1</v>
      </c>
      <c r="V188" s="341"/>
      <c r="X188" s="88">
        <v>329</v>
      </c>
      <c r="Y188" s="340">
        <f t="shared" si="48"/>
        <v>45359</v>
      </c>
      <c r="Z188" s="340"/>
      <c r="AA188" s="340"/>
      <c r="AB188" s="344">
        <f t="shared" ca="1" si="38"/>
        <v>0</v>
      </c>
      <c r="AC188" s="341"/>
      <c r="AE188" s="88">
        <v>429</v>
      </c>
      <c r="AF188" s="340">
        <f t="shared" si="49"/>
        <v>45459</v>
      </c>
      <c r="AG188" s="340"/>
      <c r="AH188" s="340"/>
      <c r="AI188" s="344">
        <f t="shared" ca="1" si="39"/>
        <v>0</v>
      </c>
      <c r="AJ188" s="341"/>
    </row>
    <row r="189" spans="2:36" s="4" customFormat="1" ht="18" customHeight="1">
      <c r="B189" s="88">
        <v>30</v>
      </c>
      <c r="C189" s="340">
        <f t="shared" si="45"/>
        <v>45060</v>
      </c>
      <c r="D189" s="340"/>
      <c r="E189" s="340"/>
      <c r="F189" s="344">
        <f t="shared" ca="1" si="35"/>
        <v>0</v>
      </c>
      <c r="G189" s="341"/>
      <c r="J189" s="88">
        <v>130</v>
      </c>
      <c r="K189" s="340">
        <f t="shared" si="46"/>
        <v>45160</v>
      </c>
      <c r="L189" s="340"/>
      <c r="M189" s="340"/>
      <c r="N189" s="344">
        <f t="shared" ca="1" si="36"/>
        <v>0</v>
      </c>
      <c r="O189" s="341"/>
      <c r="Q189" s="88">
        <v>230</v>
      </c>
      <c r="R189" s="340">
        <f t="shared" si="47"/>
        <v>45260</v>
      </c>
      <c r="S189" s="340"/>
      <c r="T189" s="340"/>
      <c r="U189" s="344">
        <f t="shared" ca="1" si="37"/>
        <v>1</v>
      </c>
      <c r="V189" s="341"/>
      <c r="X189" s="88">
        <v>330</v>
      </c>
      <c r="Y189" s="340">
        <f t="shared" si="48"/>
        <v>45360</v>
      </c>
      <c r="Z189" s="340"/>
      <c r="AA189" s="340"/>
      <c r="AB189" s="344">
        <f t="shared" ca="1" si="38"/>
        <v>0</v>
      </c>
      <c r="AC189" s="341"/>
      <c r="AE189" s="88">
        <v>430</v>
      </c>
      <c r="AF189" s="340">
        <f t="shared" si="49"/>
        <v>45460</v>
      </c>
      <c r="AG189" s="340"/>
      <c r="AH189" s="340"/>
      <c r="AI189" s="344">
        <f t="shared" ca="1" si="39"/>
        <v>1</v>
      </c>
      <c r="AJ189" s="341"/>
    </row>
    <row r="190" spans="2:36" s="4" customFormat="1" ht="18" customHeight="1">
      <c r="B190" s="88">
        <v>31</v>
      </c>
      <c r="C190" s="340">
        <f t="shared" si="45"/>
        <v>45061</v>
      </c>
      <c r="D190" s="340"/>
      <c r="E190" s="340"/>
      <c r="F190" s="344">
        <f t="shared" ca="1" si="35"/>
        <v>1</v>
      </c>
      <c r="G190" s="341"/>
      <c r="J190" s="88">
        <v>131</v>
      </c>
      <c r="K190" s="340">
        <f t="shared" si="46"/>
        <v>45161</v>
      </c>
      <c r="L190" s="340"/>
      <c r="M190" s="340"/>
      <c r="N190" s="344">
        <f t="shared" ca="1" si="36"/>
        <v>1</v>
      </c>
      <c r="O190" s="341"/>
      <c r="Q190" s="88">
        <v>231</v>
      </c>
      <c r="R190" s="340">
        <f t="shared" si="47"/>
        <v>45261</v>
      </c>
      <c r="S190" s="340"/>
      <c r="T190" s="340"/>
      <c r="U190" s="344">
        <f t="shared" ca="1" si="37"/>
        <v>1</v>
      </c>
      <c r="V190" s="341"/>
      <c r="X190" s="88">
        <v>331</v>
      </c>
      <c r="Y190" s="340">
        <f t="shared" si="48"/>
        <v>45361</v>
      </c>
      <c r="Z190" s="340"/>
      <c r="AA190" s="340"/>
      <c r="AB190" s="344">
        <f t="shared" ca="1" si="38"/>
        <v>0</v>
      </c>
      <c r="AC190" s="341"/>
      <c r="AE190" s="88">
        <v>431</v>
      </c>
      <c r="AF190" s="340">
        <f t="shared" si="49"/>
        <v>45461</v>
      </c>
      <c r="AG190" s="340"/>
      <c r="AH190" s="340"/>
      <c r="AI190" s="344">
        <f t="shared" ca="1" si="39"/>
        <v>1</v>
      </c>
      <c r="AJ190" s="341"/>
    </row>
    <row r="191" spans="2:36" s="4" customFormat="1" ht="18" customHeight="1">
      <c r="B191" s="88">
        <v>32</v>
      </c>
      <c r="C191" s="340">
        <f t="shared" si="45"/>
        <v>45062</v>
      </c>
      <c r="D191" s="340"/>
      <c r="E191" s="340"/>
      <c r="F191" s="344">
        <f t="shared" ca="1" si="35"/>
        <v>1</v>
      </c>
      <c r="G191" s="341"/>
      <c r="J191" s="88">
        <v>132</v>
      </c>
      <c r="K191" s="340">
        <f t="shared" si="46"/>
        <v>45162</v>
      </c>
      <c r="L191" s="340"/>
      <c r="M191" s="340"/>
      <c r="N191" s="344">
        <f t="shared" ca="1" si="36"/>
        <v>1</v>
      </c>
      <c r="O191" s="341"/>
      <c r="Q191" s="88">
        <v>232</v>
      </c>
      <c r="R191" s="340">
        <f t="shared" si="47"/>
        <v>45262</v>
      </c>
      <c r="S191" s="340"/>
      <c r="T191" s="340"/>
      <c r="U191" s="344">
        <f t="shared" ca="1" si="37"/>
        <v>2</v>
      </c>
      <c r="V191" s="341"/>
      <c r="X191" s="88">
        <v>332</v>
      </c>
      <c r="Y191" s="340">
        <f t="shared" si="48"/>
        <v>45362</v>
      </c>
      <c r="Z191" s="340"/>
      <c r="AA191" s="340"/>
      <c r="AB191" s="344">
        <f t="shared" ca="1" si="38"/>
        <v>0</v>
      </c>
      <c r="AC191" s="341"/>
      <c r="AE191" s="88">
        <v>432</v>
      </c>
      <c r="AF191" s="340">
        <f t="shared" si="49"/>
        <v>45462</v>
      </c>
      <c r="AG191" s="340"/>
      <c r="AH191" s="340"/>
      <c r="AI191" s="344">
        <f t="shared" ca="1" si="39"/>
        <v>1</v>
      </c>
      <c r="AJ191" s="341"/>
    </row>
    <row r="192" spans="2:36" s="4" customFormat="1" ht="18" customHeight="1">
      <c r="B192" s="88">
        <v>33</v>
      </c>
      <c r="C192" s="340">
        <f t="shared" si="45"/>
        <v>45063</v>
      </c>
      <c r="D192" s="340"/>
      <c r="E192" s="340"/>
      <c r="F192" s="344">
        <f t="shared" ca="1" si="35"/>
        <v>1</v>
      </c>
      <c r="G192" s="341"/>
      <c r="J192" s="88">
        <v>133</v>
      </c>
      <c r="K192" s="340">
        <f t="shared" si="46"/>
        <v>45163</v>
      </c>
      <c r="L192" s="340"/>
      <c r="M192" s="340"/>
      <c r="N192" s="344">
        <f t="shared" ca="1" si="36"/>
        <v>1</v>
      </c>
      <c r="O192" s="341"/>
      <c r="Q192" s="88">
        <v>233</v>
      </c>
      <c r="R192" s="340">
        <f t="shared" si="47"/>
        <v>45263</v>
      </c>
      <c r="S192" s="340"/>
      <c r="T192" s="340"/>
      <c r="U192" s="344">
        <f t="shared" ca="1" si="37"/>
        <v>1</v>
      </c>
      <c r="V192" s="341"/>
      <c r="X192" s="88">
        <v>333</v>
      </c>
      <c r="Y192" s="340">
        <f t="shared" si="48"/>
        <v>45363</v>
      </c>
      <c r="Z192" s="340"/>
      <c r="AA192" s="340"/>
      <c r="AB192" s="344">
        <f t="shared" ca="1" si="38"/>
        <v>0</v>
      </c>
      <c r="AC192" s="341"/>
      <c r="AE192" s="88">
        <v>433</v>
      </c>
      <c r="AF192" s="340">
        <f t="shared" si="49"/>
        <v>45463</v>
      </c>
      <c r="AG192" s="340"/>
      <c r="AH192" s="340"/>
      <c r="AI192" s="344">
        <f t="shared" ca="1" si="39"/>
        <v>1</v>
      </c>
      <c r="AJ192" s="341"/>
    </row>
    <row r="193" spans="2:36" s="4" customFormat="1" ht="18" customHeight="1">
      <c r="B193" s="88">
        <v>34</v>
      </c>
      <c r="C193" s="340">
        <f t="shared" si="45"/>
        <v>45064</v>
      </c>
      <c r="D193" s="340"/>
      <c r="E193" s="340"/>
      <c r="F193" s="344">
        <f t="shared" ca="1" si="35"/>
        <v>1</v>
      </c>
      <c r="G193" s="341"/>
      <c r="J193" s="88">
        <v>134</v>
      </c>
      <c r="K193" s="340">
        <f t="shared" si="46"/>
        <v>45164</v>
      </c>
      <c r="L193" s="340"/>
      <c r="M193" s="340"/>
      <c r="N193" s="344">
        <f t="shared" ca="1" si="36"/>
        <v>0</v>
      </c>
      <c r="O193" s="341"/>
      <c r="Q193" s="88">
        <v>234</v>
      </c>
      <c r="R193" s="340">
        <f t="shared" si="47"/>
        <v>45264</v>
      </c>
      <c r="S193" s="340"/>
      <c r="T193" s="340"/>
      <c r="U193" s="344">
        <f t="shared" ca="1" si="37"/>
        <v>0</v>
      </c>
      <c r="V193" s="341"/>
      <c r="X193" s="88">
        <v>334</v>
      </c>
      <c r="Y193" s="340">
        <f t="shared" si="48"/>
        <v>45364</v>
      </c>
      <c r="Z193" s="340"/>
      <c r="AA193" s="340"/>
      <c r="AB193" s="344">
        <f t="shared" ca="1" si="38"/>
        <v>0</v>
      </c>
      <c r="AC193" s="341"/>
      <c r="AE193" s="88">
        <v>434</v>
      </c>
      <c r="AF193" s="340">
        <f t="shared" si="49"/>
        <v>45464</v>
      </c>
      <c r="AG193" s="340"/>
      <c r="AH193" s="340"/>
      <c r="AI193" s="344">
        <f t="shared" ca="1" si="39"/>
        <v>1</v>
      </c>
      <c r="AJ193" s="341"/>
    </row>
    <row r="194" spans="2:36" s="4" customFormat="1" ht="18" customHeight="1">
      <c r="B194" s="88">
        <v>35</v>
      </c>
      <c r="C194" s="340">
        <f t="shared" si="45"/>
        <v>45065</v>
      </c>
      <c r="D194" s="340"/>
      <c r="E194" s="340"/>
      <c r="F194" s="344">
        <f t="shared" ca="1" si="35"/>
        <v>1</v>
      </c>
      <c r="G194" s="341"/>
      <c r="J194" s="88">
        <v>135</v>
      </c>
      <c r="K194" s="340">
        <f t="shared" si="46"/>
        <v>45165</v>
      </c>
      <c r="L194" s="340"/>
      <c r="M194" s="340"/>
      <c r="N194" s="344">
        <f t="shared" ca="1" si="36"/>
        <v>1</v>
      </c>
      <c r="O194" s="341"/>
      <c r="Q194" s="88">
        <v>235</v>
      </c>
      <c r="R194" s="340">
        <f t="shared" si="47"/>
        <v>45265</v>
      </c>
      <c r="S194" s="340"/>
      <c r="T194" s="340"/>
      <c r="U194" s="344">
        <f t="shared" ca="1" si="37"/>
        <v>0</v>
      </c>
      <c r="V194" s="341"/>
      <c r="X194" s="88">
        <v>335</v>
      </c>
      <c r="Y194" s="340">
        <f t="shared" si="48"/>
        <v>45365</v>
      </c>
      <c r="Z194" s="340"/>
      <c r="AA194" s="340"/>
      <c r="AB194" s="344">
        <f t="shared" ca="1" si="38"/>
        <v>0</v>
      </c>
      <c r="AC194" s="341"/>
      <c r="AE194" s="88">
        <v>435</v>
      </c>
      <c r="AF194" s="340">
        <f t="shared" si="49"/>
        <v>45465</v>
      </c>
      <c r="AG194" s="340"/>
      <c r="AH194" s="340"/>
      <c r="AI194" s="344">
        <f t="shared" ca="1" si="39"/>
        <v>1</v>
      </c>
      <c r="AJ194" s="341"/>
    </row>
    <row r="195" spans="2:36" s="4" customFormat="1" ht="18" customHeight="1">
      <c r="B195" s="88">
        <v>36</v>
      </c>
      <c r="C195" s="340">
        <f t="shared" si="45"/>
        <v>45066</v>
      </c>
      <c r="D195" s="340"/>
      <c r="E195" s="340"/>
      <c r="F195" s="344">
        <f t="shared" ca="1" si="35"/>
        <v>1</v>
      </c>
      <c r="G195" s="341"/>
      <c r="J195" s="88">
        <v>136</v>
      </c>
      <c r="K195" s="340">
        <f t="shared" si="46"/>
        <v>45166</v>
      </c>
      <c r="L195" s="340"/>
      <c r="M195" s="340"/>
      <c r="N195" s="344">
        <f t="shared" ca="1" si="36"/>
        <v>1</v>
      </c>
      <c r="O195" s="341"/>
      <c r="Q195" s="88">
        <v>236</v>
      </c>
      <c r="R195" s="340">
        <f t="shared" si="47"/>
        <v>45266</v>
      </c>
      <c r="S195" s="340"/>
      <c r="T195" s="340"/>
      <c r="U195" s="344">
        <f t="shared" ca="1" si="37"/>
        <v>0</v>
      </c>
      <c r="V195" s="341"/>
      <c r="X195" s="88">
        <v>336</v>
      </c>
      <c r="Y195" s="340">
        <f t="shared" si="48"/>
        <v>45366</v>
      </c>
      <c r="Z195" s="340"/>
      <c r="AA195" s="340"/>
      <c r="AB195" s="344">
        <f t="shared" ca="1" si="38"/>
        <v>0</v>
      </c>
      <c r="AC195" s="341"/>
      <c r="AE195" s="88">
        <v>436</v>
      </c>
      <c r="AF195" s="340">
        <f t="shared" si="49"/>
        <v>45466</v>
      </c>
      <c r="AG195" s="340"/>
      <c r="AH195" s="340"/>
      <c r="AI195" s="344">
        <f t="shared" ca="1" si="39"/>
        <v>0</v>
      </c>
      <c r="AJ195" s="341"/>
    </row>
    <row r="196" spans="2:36" s="4" customFormat="1" ht="18" customHeight="1">
      <c r="B196" s="88">
        <v>37</v>
      </c>
      <c r="C196" s="340">
        <f t="shared" si="45"/>
        <v>45067</v>
      </c>
      <c r="D196" s="340"/>
      <c r="E196" s="340"/>
      <c r="F196" s="344">
        <f t="shared" ca="1" si="35"/>
        <v>0</v>
      </c>
      <c r="G196" s="341"/>
      <c r="J196" s="88">
        <v>137</v>
      </c>
      <c r="K196" s="340">
        <f t="shared" si="46"/>
        <v>45167</v>
      </c>
      <c r="L196" s="340"/>
      <c r="M196" s="340"/>
      <c r="N196" s="344">
        <f t="shared" ca="1" si="36"/>
        <v>1</v>
      </c>
      <c r="O196" s="341"/>
      <c r="Q196" s="88">
        <v>237</v>
      </c>
      <c r="R196" s="340">
        <f t="shared" si="47"/>
        <v>45267</v>
      </c>
      <c r="S196" s="340"/>
      <c r="T196" s="340"/>
      <c r="U196" s="344">
        <f t="shared" ca="1" si="37"/>
        <v>0</v>
      </c>
      <c r="V196" s="341"/>
      <c r="X196" s="88">
        <v>337</v>
      </c>
      <c r="Y196" s="340">
        <f t="shared" si="48"/>
        <v>45367</v>
      </c>
      <c r="Z196" s="340"/>
      <c r="AA196" s="340"/>
      <c r="AB196" s="344">
        <f t="shared" ca="1" si="38"/>
        <v>0</v>
      </c>
      <c r="AC196" s="341"/>
      <c r="AE196" s="88">
        <v>437</v>
      </c>
      <c r="AF196" s="340">
        <f t="shared" si="49"/>
        <v>45467</v>
      </c>
      <c r="AG196" s="340"/>
      <c r="AH196" s="340"/>
      <c r="AI196" s="344">
        <f t="shared" ca="1" si="39"/>
        <v>1</v>
      </c>
      <c r="AJ196" s="341"/>
    </row>
    <row r="197" spans="2:36" s="4" customFormat="1" ht="18" customHeight="1">
      <c r="B197" s="88">
        <v>38</v>
      </c>
      <c r="C197" s="340">
        <f>C196+1</f>
        <v>45068</v>
      </c>
      <c r="D197" s="340"/>
      <c r="E197" s="340"/>
      <c r="F197" s="344">
        <f t="shared" ca="1" si="35"/>
        <v>1</v>
      </c>
      <c r="G197" s="341"/>
      <c r="J197" s="88">
        <v>138</v>
      </c>
      <c r="K197" s="340">
        <f>K196+1</f>
        <v>45168</v>
      </c>
      <c r="L197" s="340"/>
      <c r="M197" s="340"/>
      <c r="N197" s="344">
        <f t="shared" ca="1" si="36"/>
        <v>1</v>
      </c>
      <c r="O197" s="341"/>
      <c r="Q197" s="88">
        <v>238</v>
      </c>
      <c r="R197" s="340">
        <f>R196+1</f>
        <v>45268</v>
      </c>
      <c r="S197" s="340"/>
      <c r="T197" s="340"/>
      <c r="U197" s="344">
        <f t="shared" ca="1" si="37"/>
        <v>0</v>
      </c>
      <c r="V197" s="341"/>
      <c r="X197" s="88">
        <v>338</v>
      </c>
      <c r="Y197" s="340">
        <f>Y196+1</f>
        <v>45368</v>
      </c>
      <c r="Z197" s="340"/>
      <c r="AA197" s="340"/>
      <c r="AB197" s="344">
        <f t="shared" ca="1" si="38"/>
        <v>0</v>
      </c>
      <c r="AC197" s="341"/>
      <c r="AE197" s="88">
        <v>438</v>
      </c>
      <c r="AF197" s="340">
        <f>AF196+1</f>
        <v>45468</v>
      </c>
      <c r="AG197" s="340"/>
      <c r="AH197" s="340"/>
      <c r="AI197" s="344">
        <f t="shared" ca="1" si="39"/>
        <v>1</v>
      </c>
      <c r="AJ197" s="341"/>
    </row>
    <row r="198" spans="2:36" s="4" customFormat="1" ht="18" customHeight="1">
      <c r="B198" s="88">
        <v>39</v>
      </c>
      <c r="C198" s="340">
        <f t="shared" ref="C198:C214" si="50">C197+1</f>
        <v>45069</v>
      </c>
      <c r="D198" s="340"/>
      <c r="E198" s="340"/>
      <c r="F198" s="344">
        <f t="shared" ca="1" si="35"/>
        <v>1</v>
      </c>
      <c r="G198" s="341"/>
      <c r="J198" s="88">
        <v>139</v>
      </c>
      <c r="K198" s="340">
        <f t="shared" ref="K198:K214" si="51">K197+1</f>
        <v>45169</v>
      </c>
      <c r="L198" s="340"/>
      <c r="M198" s="340"/>
      <c r="N198" s="344">
        <f t="shared" ca="1" si="36"/>
        <v>1</v>
      </c>
      <c r="O198" s="341"/>
      <c r="Q198" s="88">
        <v>239</v>
      </c>
      <c r="R198" s="340">
        <f t="shared" ref="R198:R214" si="52">R197+1</f>
        <v>45269</v>
      </c>
      <c r="S198" s="340"/>
      <c r="T198" s="340"/>
      <c r="U198" s="344">
        <f t="shared" ca="1" si="37"/>
        <v>0</v>
      </c>
      <c r="V198" s="341"/>
      <c r="X198" s="88">
        <v>339</v>
      </c>
      <c r="Y198" s="340">
        <f t="shared" ref="Y198:Y214" si="53">Y197+1</f>
        <v>45369</v>
      </c>
      <c r="Z198" s="340"/>
      <c r="AA198" s="340"/>
      <c r="AB198" s="344">
        <f t="shared" ca="1" si="38"/>
        <v>0</v>
      </c>
      <c r="AC198" s="341"/>
      <c r="AE198" s="88">
        <v>439</v>
      </c>
      <c r="AF198" s="340">
        <f t="shared" ref="AF198:AF214" si="54">AF197+1</f>
        <v>45469</v>
      </c>
      <c r="AG198" s="340"/>
      <c r="AH198" s="340"/>
      <c r="AI198" s="344">
        <f t="shared" ca="1" si="39"/>
        <v>1</v>
      </c>
      <c r="AJ198" s="341"/>
    </row>
    <row r="199" spans="2:36" s="4" customFormat="1" ht="18" customHeight="1">
      <c r="B199" s="88">
        <v>40</v>
      </c>
      <c r="C199" s="340">
        <f t="shared" si="50"/>
        <v>45070</v>
      </c>
      <c r="D199" s="340"/>
      <c r="E199" s="340"/>
      <c r="F199" s="344">
        <f t="shared" ca="1" si="35"/>
        <v>1</v>
      </c>
      <c r="G199" s="341"/>
      <c r="J199" s="88">
        <v>140</v>
      </c>
      <c r="K199" s="340">
        <f t="shared" si="51"/>
        <v>45170</v>
      </c>
      <c r="L199" s="340"/>
      <c r="M199" s="340"/>
      <c r="N199" s="344">
        <f t="shared" ca="1" si="36"/>
        <v>1</v>
      </c>
      <c r="O199" s="341"/>
      <c r="Q199" s="88">
        <v>240</v>
      </c>
      <c r="R199" s="340">
        <f t="shared" si="52"/>
        <v>45270</v>
      </c>
      <c r="S199" s="340"/>
      <c r="T199" s="340"/>
      <c r="U199" s="344">
        <f t="shared" ca="1" si="37"/>
        <v>0</v>
      </c>
      <c r="V199" s="341"/>
      <c r="X199" s="88">
        <v>340</v>
      </c>
      <c r="Y199" s="340">
        <f t="shared" si="53"/>
        <v>45370</v>
      </c>
      <c r="Z199" s="340"/>
      <c r="AA199" s="340"/>
      <c r="AB199" s="344">
        <f t="shared" ca="1" si="38"/>
        <v>0</v>
      </c>
      <c r="AC199" s="341"/>
      <c r="AE199" s="88">
        <v>440</v>
      </c>
      <c r="AF199" s="340">
        <f t="shared" si="54"/>
        <v>45470</v>
      </c>
      <c r="AG199" s="340"/>
      <c r="AH199" s="340"/>
      <c r="AI199" s="344">
        <f t="shared" ca="1" si="39"/>
        <v>1</v>
      </c>
      <c r="AJ199" s="341"/>
    </row>
    <row r="200" spans="2:36" s="4" customFormat="1" ht="18" customHeight="1">
      <c r="B200" s="88">
        <v>41</v>
      </c>
      <c r="C200" s="340">
        <f t="shared" si="50"/>
        <v>45071</v>
      </c>
      <c r="D200" s="340"/>
      <c r="E200" s="340"/>
      <c r="F200" s="344">
        <f t="shared" ca="1" si="35"/>
        <v>1</v>
      </c>
      <c r="G200" s="341"/>
      <c r="J200" s="88">
        <v>141</v>
      </c>
      <c r="K200" s="340">
        <f t="shared" si="51"/>
        <v>45171</v>
      </c>
      <c r="L200" s="340"/>
      <c r="M200" s="340"/>
      <c r="N200" s="344">
        <f t="shared" ca="1" si="36"/>
        <v>0</v>
      </c>
      <c r="O200" s="341"/>
      <c r="Q200" s="88">
        <v>241</v>
      </c>
      <c r="R200" s="340">
        <f t="shared" si="52"/>
        <v>45271</v>
      </c>
      <c r="S200" s="340"/>
      <c r="T200" s="340"/>
      <c r="U200" s="344">
        <f t="shared" ca="1" si="37"/>
        <v>0</v>
      </c>
      <c r="V200" s="341"/>
      <c r="X200" s="88">
        <v>341</v>
      </c>
      <c r="Y200" s="340">
        <f t="shared" si="53"/>
        <v>45371</v>
      </c>
      <c r="Z200" s="340"/>
      <c r="AA200" s="340"/>
      <c r="AB200" s="344">
        <f t="shared" ca="1" si="38"/>
        <v>0</v>
      </c>
      <c r="AC200" s="341"/>
      <c r="AE200" s="88">
        <v>441</v>
      </c>
      <c r="AF200" s="340">
        <f t="shared" si="54"/>
        <v>45471</v>
      </c>
      <c r="AG200" s="340"/>
      <c r="AH200" s="340"/>
      <c r="AI200" s="344">
        <f t="shared" ca="1" si="39"/>
        <v>1</v>
      </c>
      <c r="AJ200" s="341"/>
    </row>
    <row r="201" spans="2:36" s="4" customFormat="1" ht="18" customHeight="1">
      <c r="B201" s="88">
        <v>42</v>
      </c>
      <c r="C201" s="340">
        <f t="shared" si="50"/>
        <v>45072</v>
      </c>
      <c r="D201" s="340"/>
      <c r="E201" s="340"/>
      <c r="F201" s="344">
        <f t="shared" ca="1" si="35"/>
        <v>1</v>
      </c>
      <c r="G201" s="341"/>
      <c r="J201" s="88">
        <v>142</v>
      </c>
      <c r="K201" s="340">
        <f t="shared" si="51"/>
        <v>45172</v>
      </c>
      <c r="L201" s="340"/>
      <c r="M201" s="340"/>
      <c r="N201" s="344">
        <f t="shared" ca="1" si="36"/>
        <v>1</v>
      </c>
      <c r="O201" s="341"/>
      <c r="Q201" s="88">
        <v>242</v>
      </c>
      <c r="R201" s="340">
        <f t="shared" si="52"/>
        <v>45272</v>
      </c>
      <c r="S201" s="340"/>
      <c r="T201" s="340"/>
      <c r="U201" s="344">
        <f t="shared" ca="1" si="37"/>
        <v>1</v>
      </c>
      <c r="V201" s="341"/>
      <c r="X201" s="88">
        <v>342</v>
      </c>
      <c r="Y201" s="340">
        <f t="shared" si="53"/>
        <v>45372</v>
      </c>
      <c r="Z201" s="340"/>
      <c r="AA201" s="340"/>
      <c r="AB201" s="344">
        <f t="shared" ca="1" si="38"/>
        <v>0</v>
      </c>
      <c r="AC201" s="341"/>
      <c r="AE201" s="88">
        <v>442</v>
      </c>
      <c r="AF201" s="340">
        <f t="shared" si="54"/>
        <v>45472</v>
      </c>
      <c r="AG201" s="340"/>
      <c r="AH201" s="340"/>
      <c r="AI201" s="344">
        <f t="shared" ca="1" si="39"/>
        <v>1</v>
      </c>
      <c r="AJ201" s="341"/>
    </row>
    <row r="202" spans="2:36" s="4" customFormat="1" ht="18" customHeight="1">
      <c r="B202" s="88">
        <v>43</v>
      </c>
      <c r="C202" s="340">
        <f t="shared" si="50"/>
        <v>45073</v>
      </c>
      <c r="D202" s="340"/>
      <c r="E202" s="340"/>
      <c r="F202" s="344">
        <f t="shared" ca="1" si="35"/>
        <v>1</v>
      </c>
      <c r="G202" s="341"/>
      <c r="J202" s="88">
        <v>143</v>
      </c>
      <c r="K202" s="340">
        <f t="shared" si="51"/>
        <v>45173</v>
      </c>
      <c r="L202" s="340"/>
      <c r="M202" s="340"/>
      <c r="N202" s="344">
        <f t="shared" ca="1" si="36"/>
        <v>1</v>
      </c>
      <c r="O202" s="341"/>
      <c r="Q202" s="88">
        <v>243</v>
      </c>
      <c r="R202" s="340">
        <f t="shared" si="52"/>
        <v>45273</v>
      </c>
      <c r="S202" s="340"/>
      <c r="T202" s="340"/>
      <c r="U202" s="344">
        <f t="shared" ca="1" si="37"/>
        <v>1</v>
      </c>
      <c r="V202" s="341"/>
      <c r="X202" s="88">
        <v>343</v>
      </c>
      <c r="Y202" s="340">
        <f t="shared" si="53"/>
        <v>45373</v>
      </c>
      <c r="Z202" s="340"/>
      <c r="AA202" s="340"/>
      <c r="AB202" s="344">
        <f t="shared" ca="1" si="38"/>
        <v>0</v>
      </c>
      <c r="AC202" s="341"/>
      <c r="AE202" s="88">
        <v>443</v>
      </c>
      <c r="AF202" s="340">
        <f t="shared" si="54"/>
        <v>45473</v>
      </c>
      <c r="AG202" s="340"/>
      <c r="AH202" s="340"/>
      <c r="AI202" s="344">
        <f t="shared" ca="1" si="39"/>
        <v>0</v>
      </c>
      <c r="AJ202" s="341"/>
    </row>
    <row r="203" spans="2:36" s="4" customFormat="1" ht="18" customHeight="1">
      <c r="B203" s="88">
        <v>44</v>
      </c>
      <c r="C203" s="340">
        <f t="shared" si="50"/>
        <v>45074</v>
      </c>
      <c r="D203" s="340"/>
      <c r="E203" s="340"/>
      <c r="F203" s="344">
        <f t="shared" ca="1" si="35"/>
        <v>0</v>
      </c>
      <c r="G203" s="341"/>
      <c r="J203" s="88">
        <v>144</v>
      </c>
      <c r="K203" s="340">
        <f t="shared" si="51"/>
        <v>45174</v>
      </c>
      <c r="L203" s="340"/>
      <c r="M203" s="340"/>
      <c r="N203" s="344">
        <f t="shared" ca="1" si="36"/>
        <v>1</v>
      </c>
      <c r="O203" s="341"/>
      <c r="Q203" s="88">
        <v>244</v>
      </c>
      <c r="R203" s="340">
        <f t="shared" si="52"/>
        <v>45274</v>
      </c>
      <c r="S203" s="340"/>
      <c r="T203" s="340"/>
      <c r="U203" s="344">
        <f t="shared" ca="1" si="37"/>
        <v>1</v>
      </c>
      <c r="V203" s="341"/>
      <c r="X203" s="88">
        <v>344</v>
      </c>
      <c r="Y203" s="340">
        <f t="shared" si="53"/>
        <v>45374</v>
      </c>
      <c r="Z203" s="340"/>
      <c r="AA203" s="340"/>
      <c r="AB203" s="344">
        <f t="shared" ca="1" si="38"/>
        <v>0</v>
      </c>
      <c r="AC203" s="341"/>
      <c r="AE203" s="88">
        <v>444</v>
      </c>
      <c r="AF203" s="340">
        <f t="shared" si="54"/>
        <v>45474</v>
      </c>
      <c r="AG203" s="340"/>
      <c r="AH203" s="340"/>
      <c r="AI203" s="344">
        <f t="shared" ca="1" si="39"/>
        <v>1</v>
      </c>
      <c r="AJ203" s="341"/>
    </row>
    <row r="204" spans="2:36" s="4" customFormat="1" ht="18" customHeight="1">
      <c r="B204" s="88">
        <v>45</v>
      </c>
      <c r="C204" s="340">
        <f t="shared" si="50"/>
        <v>45075</v>
      </c>
      <c r="D204" s="340"/>
      <c r="E204" s="340"/>
      <c r="F204" s="344">
        <f t="shared" ca="1" si="35"/>
        <v>1</v>
      </c>
      <c r="G204" s="341"/>
      <c r="J204" s="88">
        <v>145</v>
      </c>
      <c r="K204" s="340">
        <f t="shared" si="51"/>
        <v>45175</v>
      </c>
      <c r="L204" s="340"/>
      <c r="M204" s="340"/>
      <c r="N204" s="344">
        <f t="shared" ca="1" si="36"/>
        <v>1</v>
      </c>
      <c r="O204" s="341"/>
      <c r="Q204" s="88">
        <v>245</v>
      </c>
      <c r="R204" s="340">
        <f t="shared" si="52"/>
        <v>45275</v>
      </c>
      <c r="S204" s="340"/>
      <c r="T204" s="340"/>
      <c r="U204" s="344">
        <f t="shared" ca="1" si="37"/>
        <v>1</v>
      </c>
      <c r="V204" s="341"/>
      <c r="X204" s="88">
        <v>345</v>
      </c>
      <c r="Y204" s="340">
        <f t="shared" si="53"/>
        <v>45375</v>
      </c>
      <c r="Z204" s="340"/>
      <c r="AA204" s="340"/>
      <c r="AB204" s="344">
        <f t="shared" ca="1" si="38"/>
        <v>0</v>
      </c>
      <c r="AC204" s="341"/>
      <c r="AE204" s="88">
        <v>445</v>
      </c>
      <c r="AF204" s="340">
        <f t="shared" si="54"/>
        <v>45475</v>
      </c>
      <c r="AG204" s="340"/>
      <c r="AH204" s="340"/>
      <c r="AI204" s="344">
        <f t="shared" ca="1" si="39"/>
        <v>1</v>
      </c>
      <c r="AJ204" s="341"/>
    </row>
    <row r="205" spans="2:36" s="4" customFormat="1" ht="18" customHeight="1">
      <c r="B205" s="88">
        <v>46</v>
      </c>
      <c r="C205" s="340">
        <f t="shared" si="50"/>
        <v>45076</v>
      </c>
      <c r="D205" s="340"/>
      <c r="E205" s="340"/>
      <c r="F205" s="344">
        <f t="shared" ca="1" si="35"/>
        <v>1</v>
      </c>
      <c r="G205" s="341"/>
      <c r="J205" s="88">
        <v>146</v>
      </c>
      <c r="K205" s="340">
        <f t="shared" si="51"/>
        <v>45176</v>
      </c>
      <c r="L205" s="340"/>
      <c r="M205" s="340"/>
      <c r="N205" s="344">
        <f t="shared" ca="1" si="36"/>
        <v>1</v>
      </c>
      <c r="O205" s="341"/>
      <c r="Q205" s="88">
        <v>246</v>
      </c>
      <c r="R205" s="340">
        <f t="shared" si="52"/>
        <v>45276</v>
      </c>
      <c r="S205" s="340"/>
      <c r="T205" s="340"/>
      <c r="U205" s="344">
        <f t="shared" ca="1" si="37"/>
        <v>2</v>
      </c>
      <c r="V205" s="341"/>
      <c r="X205" s="88">
        <v>346</v>
      </c>
      <c r="Y205" s="340">
        <f t="shared" si="53"/>
        <v>45376</v>
      </c>
      <c r="Z205" s="340"/>
      <c r="AA205" s="340"/>
      <c r="AB205" s="344">
        <f t="shared" ca="1" si="38"/>
        <v>0</v>
      </c>
      <c r="AC205" s="341"/>
      <c r="AE205" s="88">
        <v>446</v>
      </c>
      <c r="AF205" s="340">
        <f t="shared" si="54"/>
        <v>45476</v>
      </c>
      <c r="AG205" s="340"/>
      <c r="AH205" s="340"/>
      <c r="AI205" s="344">
        <f t="shared" ca="1" si="39"/>
        <v>1</v>
      </c>
      <c r="AJ205" s="341"/>
    </row>
    <row r="206" spans="2:36" s="4" customFormat="1" ht="18" customHeight="1">
      <c r="B206" s="88">
        <v>47</v>
      </c>
      <c r="C206" s="340">
        <f t="shared" si="50"/>
        <v>45077</v>
      </c>
      <c r="D206" s="340"/>
      <c r="E206" s="340"/>
      <c r="F206" s="344">
        <f t="shared" ca="1" si="35"/>
        <v>1</v>
      </c>
      <c r="G206" s="341"/>
      <c r="J206" s="88">
        <v>147</v>
      </c>
      <c r="K206" s="340">
        <f t="shared" si="51"/>
        <v>45177</v>
      </c>
      <c r="L206" s="340"/>
      <c r="M206" s="340"/>
      <c r="N206" s="344">
        <f t="shared" ca="1" si="36"/>
        <v>1</v>
      </c>
      <c r="O206" s="341"/>
      <c r="Q206" s="88">
        <v>247</v>
      </c>
      <c r="R206" s="340">
        <f t="shared" si="52"/>
        <v>45277</v>
      </c>
      <c r="S206" s="340"/>
      <c r="T206" s="340"/>
      <c r="U206" s="344">
        <f t="shared" ca="1" si="37"/>
        <v>1</v>
      </c>
      <c r="V206" s="341"/>
      <c r="X206" s="88">
        <v>347</v>
      </c>
      <c r="Y206" s="340">
        <f t="shared" si="53"/>
        <v>45377</v>
      </c>
      <c r="Z206" s="340"/>
      <c r="AA206" s="340"/>
      <c r="AB206" s="344">
        <f t="shared" ca="1" si="38"/>
        <v>0</v>
      </c>
      <c r="AC206" s="341"/>
      <c r="AE206" s="88">
        <v>447</v>
      </c>
      <c r="AF206" s="340">
        <f t="shared" si="54"/>
        <v>45477</v>
      </c>
      <c r="AG206" s="340"/>
      <c r="AH206" s="340"/>
      <c r="AI206" s="344">
        <f t="shared" ca="1" si="39"/>
        <v>1</v>
      </c>
      <c r="AJ206" s="341"/>
    </row>
    <row r="207" spans="2:36" s="4" customFormat="1" ht="18" customHeight="1">
      <c r="B207" s="88">
        <v>48</v>
      </c>
      <c r="C207" s="340">
        <f t="shared" si="50"/>
        <v>45078</v>
      </c>
      <c r="D207" s="340"/>
      <c r="E207" s="340"/>
      <c r="F207" s="344">
        <f t="shared" ca="1" si="35"/>
        <v>1</v>
      </c>
      <c r="G207" s="341"/>
      <c r="J207" s="88">
        <v>148</v>
      </c>
      <c r="K207" s="340">
        <f t="shared" si="51"/>
        <v>45178</v>
      </c>
      <c r="L207" s="340"/>
      <c r="M207" s="340"/>
      <c r="N207" s="344">
        <f t="shared" ca="1" si="36"/>
        <v>0</v>
      </c>
      <c r="O207" s="341"/>
      <c r="Q207" s="88">
        <v>248</v>
      </c>
      <c r="R207" s="340">
        <f t="shared" si="52"/>
        <v>45278</v>
      </c>
      <c r="S207" s="340"/>
      <c r="T207" s="340"/>
      <c r="U207" s="344">
        <f t="shared" ca="1" si="37"/>
        <v>0</v>
      </c>
      <c r="V207" s="341"/>
      <c r="X207" s="88">
        <v>348</v>
      </c>
      <c r="Y207" s="340">
        <f t="shared" si="53"/>
        <v>45378</v>
      </c>
      <c r="Z207" s="340"/>
      <c r="AA207" s="340"/>
      <c r="AB207" s="344">
        <f t="shared" ca="1" si="38"/>
        <v>0</v>
      </c>
      <c r="AC207" s="341"/>
      <c r="AE207" s="88">
        <v>448</v>
      </c>
      <c r="AF207" s="340">
        <f t="shared" si="54"/>
        <v>45478</v>
      </c>
      <c r="AG207" s="340"/>
      <c r="AH207" s="340"/>
      <c r="AI207" s="344">
        <f t="shared" ca="1" si="39"/>
        <v>1</v>
      </c>
      <c r="AJ207" s="341"/>
    </row>
    <row r="208" spans="2:36" s="4" customFormat="1" ht="18" customHeight="1">
      <c r="B208" s="88">
        <v>49</v>
      </c>
      <c r="C208" s="340">
        <f t="shared" si="50"/>
        <v>45079</v>
      </c>
      <c r="D208" s="340"/>
      <c r="E208" s="340"/>
      <c r="F208" s="344">
        <f t="shared" ca="1" si="35"/>
        <v>1</v>
      </c>
      <c r="G208" s="341"/>
      <c r="J208" s="88">
        <v>149</v>
      </c>
      <c r="K208" s="340">
        <f t="shared" si="51"/>
        <v>45179</v>
      </c>
      <c r="L208" s="340"/>
      <c r="M208" s="340"/>
      <c r="N208" s="344">
        <f t="shared" ca="1" si="36"/>
        <v>1</v>
      </c>
      <c r="O208" s="341"/>
      <c r="Q208" s="88">
        <v>249</v>
      </c>
      <c r="R208" s="340">
        <f t="shared" si="52"/>
        <v>45279</v>
      </c>
      <c r="S208" s="340"/>
      <c r="T208" s="340"/>
      <c r="U208" s="344">
        <f t="shared" ca="1" si="37"/>
        <v>1</v>
      </c>
      <c r="V208" s="341"/>
      <c r="X208" s="88">
        <v>349</v>
      </c>
      <c r="Y208" s="340">
        <f t="shared" si="53"/>
        <v>45379</v>
      </c>
      <c r="Z208" s="340"/>
      <c r="AA208" s="340"/>
      <c r="AB208" s="344">
        <f t="shared" ca="1" si="38"/>
        <v>0</v>
      </c>
      <c r="AC208" s="341"/>
      <c r="AE208" s="88">
        <v>449</v>
      </c>
      <c r="AF208" s="340">
        <f t="shared" si="54"/>
        <v>45479</v>
      </c>
      <c r="AG208" s="340"/>
      <c r="AH208" s="340"/>
      <c r="AI208" s="344">
        <f t="shared" ca="1" si="39"/>
        <v>1</v>
      </c>
      <c r="AJ208" s="341"/>
    </row>
    <row r="209" spans="2:36" s="4" customFormat="1" ht="18" customHeight="1">
      <c r="B209" s="88">
        <v>50</v>
      </c>
      <c r="C209" s="340">
        <f t="shared" si="50"/>
        <v>45080</v>
      </c>
      <c r="D209" s="340"/>
      <c r="E209" s="340"/>
      <c r="F209" s="344">
        <f t="shared" ca="1" si="35"/>
        <v>1</v>
      </c>
      <c r="G209" s="341"/>
      <c r="J209" s="88">
        <v>150</v>
      </c>
      <c r="K209" s="340">
        <f t="shared" si="51"/>
        <v>45180</v>
      </c>
      <c r="L209" s="340"/>
      <c r="M209" s="340"/>
      <c r="N209" s="344">
        <f t="shared" ca="1" si="36"/>
        <v>1</v>
      </c>
      <c r="O209" s="341"/>
      <c r="Q209" s="88">
        <v>250</v>
      </c>
      <c r="R209" s="340">
        <f t="shared" si="52"/>
        <v>45280</v>
      </c>
      <c r="S209" s="340"/>
      <c r="T209" s="340"/>
      <c r="U209" s="344">
        <f t="shared" ca="1" si="37"/>
        <v>1</v>
      </c>
      <c r="V209" s="341"/>
      <c r="X209" s="88">
        <v>350</v>
      </c>
      <c r="Y209" s="340">
        <f t="shared" si="53"/>
        <v>45380</v>
      </c>
      <c r="Z209" s="340"/>
      <c r="AA209" s="340"/>
      <c r="AB209" s="344">
        <f t="shared" ca="1" si="38"/>
        <v>0</v>
      </c>
      <c r="AC209" s="341"/>
      <c r="AE209" s="88">
        <v>450</v>
      </c>
      <c r="AF209" s="340">
        <f t="shared" si="54"/>
        <v>45480</v>
      </c>
      <c r="AG209" s="340"/>
      <c r="AH209" s="340"/>
      <c r="AI209" s="344">
        <f t="shared" ca="1" si="39"/>
        <v>0</v>
      </c>
      <c r="AJ209" s="341"/>
    </row>
    <row r="210" spans="2:36" s="4" customFormat="1" ht="18" customHeight="1">
      <c r="B210" s="88">
        <v>51</v>
      </c>
      <c r="C210" s="340">
        <f t="shared" si="50"/>
        <v>45081</v>
      </c>
      <c r="D210" s="340"/>
      <c r="E210" s="340"/>
      <c r="F210" s="344">
        <f t="shared" ca="1" si="35"/>
        <v>0</v>
      </c>
      <c r="G210" s="341"/>
      <c r="J210" s="88">
        <v>151</v>
      </c>
      <c r="K210" s="340">
        <f t="shared" si="51"/>
        <v>45181</v>
      </c>
      <c r="L210" s="340"/>
      <c r="M210" s="340"/>
      <c r="N210" s="344">
        <f t="shared" ca="1" si="36"/>
        <v>1</v>
      </c>
      <c r="O210" s="341"/>
      <c r="Q210" s="88">
        <v>251</v>
      </c>
      <c r="R210" s="340">
        <f t="shared" si="52"/>
        <v>45281</v>
      </c>
      <c r="S210" s="340"/>
      <c r="T210" s="340"/>
      <c r="U210" s="344">
        <f t="shared" ca="1" si="37"/>
        <v>1</v>
      </c>
      <c r="V210" s="341"/>
      <c r="X210" s="88">
        <v>351</v>
      </c>
      <c r="Y210" s="340">
        <f t="shared" si="53"/>
        <v>45381</v>
      </c>
      <c r="Z210" s="340"/>
      <c r="AA210" s="340"/>
      <c r="AB210" s="344">
        <f t="shared" ca="1" si="38"/>
        <v>0</v>
      </c>
      <c r="AC210" s="341"/>
      <c r="AE210" s="88">
        <v>451</v>
      </c>
      <c r="AF210" s="340">
        <f t="shared" si="54"/>
        <v>45481</v>
      </c>
      <c r="AG210" s="340"/>
      <c r="AH210" s="340"/>
      <c r="AI210" s="344">
        <f t="shared" ca="1" si="39"/>
        <v>1</v>
      </c>
      <c r="AJ210" s="341"/>
    </row>
    <row r="211" spans="2:36" s="4" customFormat="1" ht="18" customHeight="1">
      <c r="B211" s="88">
        <v>52</v>
      </c>
      <c r="C211" s="340">
        <f t="shared" si="50"/>
        <v>45082</v>
      </c>
      <c r="D211" s="340"/>
      <c r="E211" s="340"/>
      <c r="F211" s="344">
        <f t="shared" ca="1" si="35"/>
        <v>1</v>
      </c>
      <c r="G211" s="341"/>
      <c r="J211" s="88">
        <v>152</v>
      </c>
      <c r="K211" s="340">
        <f t="shared" si="51"/>
        <v>45182</v>
      </c>
      <c r="L211" s="340"/>
      <c r="M211" s="340"/>
      <c r="N211" s="344">
        <f t="shared" ca="1" si="36"/>
        <v>1</v>
      </c>
      <c r="O211" s="341"/>
      <c r="Q211" s="88">
        <v>252</v>
      </c>
      <c r="R211" s="340">
        <f t="shared" si="52"/>
        <v>45282</v>
      </c>
      <c r="S211" s="340"/>
      <c r="T211" s="340"/>
      <c r="U211" s="344">
        <f t="shared" ca="1" si="37"/>
        <v>1</v>
      </c>
      <c r="V211" s="341"/>
      <c r="X211" s="88">
        <v>352</v>
      </c>
      <c r="Y211" s="340">
        <f t="shared" si="53"/>
        <v>45382</v>
      </c>
      <c r="Z211" s="340"/>
      <c r="AA211" s="340"/>
      <c r="AB211" s="344">
        <f t="shared" ca="1" si="38"/>
        <v>0</v>
      </c>
      <c r="AC211" s="341"/>
      <c r="AE211" s="88">
        <v>452</v>
      </c>
      <c r="AF211" s="340">
        <f t="shared" si="54"/>
        <v>45482</v>
      </c>
      <c r="AG211" s="340"/>
      <c r="AH211" s="340"/>
      <c r="AI211" s="344">
        <f t="shared" ca="1" si="39"/>
        <v>1</v>
      </c>
      <c r="AJ211" s="341"/>
    </row>
    <row r="212" spans="2:36" s="4" customFormat="1" ht="18" customHeight="1">
      <c r="B212" s="88">
        <v>53</v>
      </c>
      <c r="C212" s="340">
        <f t="shared" si="50"/>
        <v>45083</v>
      </c>
      <c r="D212" s="340"/>
      <c r="E212" s="340"/>
      <c r="F212" s="344">
        <f t="shared" ca="1" si="35"/>
        <v>1</v>
      </c>
      <c r="G212" s="341"/>
      <c r="J212" s="88">
        <v>153</v>
      </c>
      <c r="K212" s="340">
        <f t="shared" si="51"/>
        <v>45183</v>
      </c>
      <c r="L212" s="340"/>
      <c r="M212" s="340"/>
      <c r="N212" s="344">
        <f t="shared" ca="1" si="36"/>
        <v>1</v>
      </c>
      <c r="O212" s="341"/>
      <c r="Q212" s="88">
        <v>253</v>
      </c>
      <c r="R212" s="340">
        <f t="shared" si="52"/>
        <v>45283</v>
      </c>
      <c r="S212" s="340"/>
      <c r="T212" s="340"/>
      <c r="U212" s="344">
        <f t="shared" ca="1" si="37"/>
        <v>2</v>
      </c>
      <c r="V212" s="341"/>
      <c r="X212" s="88">
        <v>353</v>
      </c>
      <c r="Y212" s="340">
        <f t="shared" si="53"/>
        <v>45383</v>
      </c>
      <c r="Z212" s="340"/>
      <c r="AA212" s="340"/>
      <c r="AB212" s="344">
        <f t="shared" ca="1" si="38"/>
        <v>0</v>
      </c>
      <c r="AC212" s="341"/>
      <c r="AE212" s="88">
        <v>453</v>
      </c>
      <c r="AF212" s="340">
        <f t="shared" si="54"/>
        <v>45483</v>
      </c>
      <c r="AG212" s="340"/>
      <c r="AH212" s="340"/>
      <c r="AI212" s="344">
        <f t="shared" ca="1" si="39"/>
        <v>1</v>
      </c>
      <c r="AJ212" s="341"/>
    </row>
    <row r="213" spans="2:36" s="4" customFormat="1" ht="18" customHeight="1">
      <c r="B213" s="88">
        <v>54</v>
      </c>
      <c r="C213" s="340">
        <f t="shared" si="50"/>
        <v>45084</v>
      </c>
      <c r="D213" s="340"/>
      <c r="E213" s="340"/>
      <c r="F213" s="344">
        <f t="shared" ca="1" si="35"/>
        <v>1</v>
      </c>
      <c r="G213" s="341"/>
      <c r="J213" s="88">
        <v>154</v>
      </c>
      <c r="K213" s="340">
        <f t="shared" si="51"/>
        <v>45184</v>
      </c>
      <c r="L213" s="340"/>
      <c r="M213" s="340"/>
      <c r="N213" s="344">
        <f t="shared" ca="1" si="36"/>
        <v>1</v>
      </c>
      <c r="O213" s="341"/>
      <c r="Q213" s="88">
        <v>254</v>
      </c>
      <c r="R213" s="340">
        <f t="shared" si="52"/>
        <v>45284</v>
      </c>
      <c r="S213" s="340"/>
      <c r="T213" s="340"/>
      <c r="U213" s="344">
        <f t="shared" ca="1" si="37"/>
        <v>1</v>
      </c>
      <c r="V213" s="341"/>
      <c r="X213" s="88">
        <v>354</v>
      </c>
      <c r="Y213" s="340">
        <f t="shared" si="53"/>
        <v>45384</v>
      </c>
      <c r="Z213" s="340"/>
      <c r="AA213" s="340"/>
      <c r="AB213" s="344">
        <f t="shared" ca="1" si="38"/>
        <v>0</v>
      </c>
      <c r="AC213" s="341"/>
      <c r="AE213" s="88">
        <v>454</v>
      </c>
      <c r="AF213" s="340">
        <f t="shared" si="54"/>
        <v>45484</v>
      </c>
      <c r="AG213" s="340"/>
      <c r="AH213" s="340"/>
      <c r="AI213" s="344">
        <f t="shared" ca="1" si="39"/>
        <v>0</v>
      </c>
      <c r="AJ213" s="341"/>
    </row>
    <row r="214" spans="2:36" s="4" customFormat="1" ht="18" customHeight="1">
      <c r="B214" s="88">
        <v>55</v>
      </c>
      <c r="C214" s="340">
        <f t="shared" si="50"/>
        <v>45085</v>
      </c>
      <c r="D214" s="340"/>
      <c r="E214" s="340"/>
      <c r="F214" s="344">
        <f t="shared" ca="1" si="35"/>
        <v>1</v>
      </c>
      <c r="G214" s="341"/>
      <c r="J214" s="88">
        <v>155</v>
      </c>
      <c r="K214" s="340">
        <f t="shared" si="51"/>
        <v>45185</v>
      </c>
      <c r="L214" s="340"/>
      <c r="M214" s="340"/>
      <c r="N214" s="344">
        <f t="shared" ca="1" si="36"/>
        <v>0</v>
      </c>
      <c r="O214" s="341"/>
      <c r="Q214" s="88">
        <v>255</v>
      </c>
      <c r="R214" s="340">
        <f t="shared" si="52"/>
        <v>45285</v>
      </c>
      <c r="S214" s="340"/>
      <c r="T214" s="340"/>
      <c r="U214" s="344">
        <f t="shared" ca="1" si="37"/>
        <v>0</v>
      </c>
      <c r="V214" s="341"/>
      <c r="X214" s="88">
        <v>355</v>
      </c>
      <c r="Y214" s="340">
        <f t="shared" si="53"/>
        <v>45385</v>
      </c>
      <c r="Z214" s="340"/>
      <c r="AA214" s="340"/>
      <c r="AB214" s="344">
        <f t="shared" ca="1" si="38"/>
        <v>0</v>
      </c>
      <c r="AC214" s="341"/>
      <c r="AE214" s="88">
        <v>455</v>
      </c>
      <c r="AF214" s="340">
        <f t="shared" si="54"/>
        <v>45485</v>
      </c>
      <c r="AG214" s="340"/>
      <c r="AH214" s="340"/>
      <c r="AI214" s="344">
        <f t="shared" ca="1" si="39"/>
        <v>1</v>
      </c>
      <c r="AJ214" s="341"/>
    </row>
    <row r="215" spans="2:36" s="4" customFormat="1" ht="18" customHeight="1">
      <c r="B215" s="88">
        <v>56</v>
      </c>
      <c r="C215" s="340">
        <f>C214+1</f>
        <v>45086</v>
      </c>
      <c r="D215" s="340"/>
      <c r="E215" s="340"/>
      <c r="F215" s="344">
        <f t="shared" ca="1" si="35"/>
        <v>1</v>
      </c>
      <c r="G215" s="341"/>
      <c r="J215" s="88">
        <v>156</v>
      </c>
      <c r="K215" s="340">
        <f>K214+1</f>
        <v>45186</v>
      </c>
      <c r="L215" s="340"/>
      <c r="M215" s="340"/>
      <c r="N215" s="344">
        <f t="shared" ca="1" si="36"/>
        <v>1</v>
      </c>
      <c r="O215" s="341"/>
      <c r="Q215" s="88">
        <v>256</v>
      </c>
      <c r="R215" s="340">
        <f>R214+1</f>
        <v>45286</v>
      </c>
      <c r="S215" s="340"/>
      <c r="T215" s="340"/>
      <c r="U215" s="344">
        <f t="shared" ca="1" si="37"/>
        <v>1</v>
      </c>
      <c r="V215" s="341"/>
      <c r="X215" s="88">
        <v>356</v>
      </c>
      <c r="Y215" s="340">
        <f>Y214+1</f>
        <v>45386</v>
      </c>
      <c r="Z215" s="340"/>
      <c r="AA215" s="340"/>
      <c r="AB215" s="344">
        <f t="shared" ca="1" si="38"/>
        <v>0</v>
      </c>
      <c r="AC215" s="341"/>
      <c r="AE215" s="88">
        <v>456</v>
      </c>
      <c r="AF215" s="340">
        <f>AF214+1</f>
        <v>45486</v>
      </c>
      <c r="AG215" s="340"/>
      <c r="AH215" s="340"/>
      <c r="AI215" s="344">
        <f t="shared" ca="1" si="39"/>
        <v>0</v>
      </c>
      <c r="AJ215" s="341"/>
    </row>
    <row r="216" spans="2:36" s="4" customFormat="1" ht="18" customHeight="1">
      <c r="B216" s="88">
        <v>57</v>
      </c>
      <c r="C216" s="340">
        <f t="shared" ref="C216:C259" si="55">C215+1</f>
        <v>45087</v>
      </c>
      <c r="D216" s="340"/>
      <c r="E216" s="340"/>
      <c r="F216" s="344">
        <f t="shared" ca="1" si="35"/>
        <v>1</v>
      </c>
      <c r="G216" s="341"/>
      <c r="J216" s="88">
        <v>157</v>
      </c>
      <c r="K216" s="340">
        <f t="shared" ref="K216:K259" si="56">K215+1</f>
        <v>45187</v>
      </c>
      <c r="L216" s="340"/>
      <c r="M216" s="340"/>
      <c r="N216" s="344">
        <f t="shared" ca="1" si="36"/>
        <v>1</v>
      </c>
      <c r="O216" s="341"/>
      <c r="Q216" s="88">
        <v>257</v>
      </c>
      <c r="R216" s="340">
        <f t="shared" ref="R216:R259" si="57">R215+1</f>
        <v>45287</v>
      </c>
      <c r="S216" s="340"/>
      <c r="T216" s="340"/>
      <c r="U216" s="344">
        <f t="shared" ca="1" si="37"/>
        <v>1</v>
      </c>
      <c r="V216" s="341"/>
      <c r="X216" s="88">
        <v>357</v>
      </c>
      <c r="Y216" s="340">
        <f t="shared" ref="Y216:Y259" si="58">Y215+1</f>
        <v>45387</v>
      </c>
      <c r="Z216" s="340"/>
      <c r="AA216" s="340"/>
      <c r="AB216" s="344">
        <f t="shared" ca="1" si="38"/>
        <v>0</v>
      </c>
      <c r="AC216" s="341"/>
      <c r="AE216" s="88">
        <v>457</v>
      </c>
      <c r="AF216" s="340">
        <f t="shared" ref="AF216:AF259" si="59">AF215+1</f>
        <v>45487</v>
      </c>
      <c r="AG216" s="340"/>
      <c r="AH216" s="340"/>
      <c r="AI216" s="344">
        <f t="shared" ca="1" si="39"/>
        <v>0</v>
      </c>
      <c r="AJ216" s="341"/>
    </row>
    <row r="217" spans="2:36" s="4" customFormat="1" ht="18" customHeight="1">
      <c r="B217" s="88">
        <v>58</v>
      </c>
      <c r="C217" s="340">
        <f t="shared" si="55"/>
        <v>45088</v>
      </c>
      <c r="D217" s="340"/>
      <c r="E217" s="340"/>
      <c r="F217" s="344">
        <f t="shared" ca="1" si="35"/>
        <v>0</v>
      </c>
      <c r="G217" s="341"/>
      <c r="J217" s="88">
        <v>158</v>
      </c>
      <c r="K217" s="340">
        <f t="shared" si="56"/>
        <v>45188</v>
      </c>
      <c r="L217" s="340"/>
      <c r="M217" s="340"/>
      <c r="N217" s="344">
        <f t="shared" ca="1" si="36"/>
        <v>1</v>
      </c>
      <c r="O217" s="341"/>
      <c r="Q217" s="88">
        <v>258</v>
      </c>
      <c r="R217" s="340">
        <f t="shared" si="57"/>
        <v>45288</v>
      </c>
      <c r="S217" s="340"/>
      <c r="T217" s="340"/>
      <c r="U217" s="344">
        <f t="shared" ca="1" si="37"/>
        <v>1</v>
      </c>
      <c r="V217" s="341"/>
      <c r="X217" s="88">
        <v>358</v>
      </c>
      <c r="Y217" s="340">
        <f t="shared" si="58"/>
        <v>45388</v>
      </c>
      <c r="Z217" s="340"/>
      <c r="AA217" s="340"/>
      <c r="AB217" s="344">
        <f t="shared" ca="1" si="38"/>
        <v>0</v>
      </c>
      <c r="AC217" s="341"/>
      <c r="AE217" s="88">
        <v>458</v>
      </c>
      <c r="AF217" s="340">
        <f t="shared" si="59"/>
        <v>45488</v>
      </c>
      <c r="AG217" s="340"/>
      <c r="AH217" s="340"/>
      <c r="AI217" s="344">
        <f t="shared" ca="1" si="39"/>
        <v>1</v>
      </c>
      <c r="AJ217" s="341"/>
    </row>
    <row r="218" spans="2:36" s="4" customFormat="1" ht="18" customHeight="1">
      <c r="B218" s="88">
        <v>59</v>
      </c>
      <c r="C218" s="340">
        <f t="shared" si="55"/>
        <v>45089</v>
      </c>
      <c r="D218" s="340"/>
      <c r="E218" s="340"/>
      <c r="F218" s="344">
        <f t="shared" ca="1" si="35"/>
        <v>1</v>
      </c>
      <c r="G218" s="341"/>
      <c r="J218" s="88">
        <v>159</v>
      </c>
      <c r="K218" s="340">
        <f t="shared" si="56"/>
        <v>45189</v>
      </c>
      <c r="L218" s="340"/>
      <c r="M218" s="340"/>
      <c r="N218" s="344">
        <f t="shared" ca="1" si="36"/>
        <v>1</v>
      </c>
      <c r="O218" s="341"/>
      <c r="Q218" s="88">
        <v>259</v>
      </c>
      <c r="R218" s="340">
        <f t="shared" si="57"/>
        <v>45289</v>
      </c>
      <c r="S218" s="340"/>
      <c r="T218" s="340"/>
      <c r="U218" s="344">
        <f t="shared" ca="1" si="37"/>
        <v>1</v>
      </c>
      <c r="V218" s="341"/>
      <c r="X218" s="88">
        <v>359</v>
      </c>
      <c r="Y218" s="340">
        <f t="shared" si="58"/>
        <v>45389</v>
      </c>
      <c r="Z218" s="340"/>
      <c r="AA218" s="340"/>
      <c r="AB218" s="344">
        <f t="shared" ca="1" si="38"/>
        <v>0</v>
      </c>
      <c r="AC218" s="341"/>
      <c r="AE218" s="88">
        <v>459</v>
      </c>
      <c r="AF218" s="340">
        <f t="shared" si="59"/>
        <v>45489</v>
      </c>
      <c r="AG218" s="340"/>
      <c r="AH218" s="340"/>
      <c r="AI218" s="344">
        <f t="shared" ca="1" si="39"/>
        <v>0</v>
      </c>
      <c r="AJ218" s="341"/>
    </row>
    <row r="219" spans="2:36" s="4" customFormat="1" ht="18" customHeight="1">
      <c r="B219" s="88">
        <v>60</v>
      </c>
      <c r="C219" s="340">
        <f t="shared" si="55"/>
        <v>45090</v>
      </c>
      <c r="D219" s="340"/>
      <c r="E219" s="340"/>
      <c r="F219" s="344">
        <f t="shared" ca="1" si="35"/>
        <v>0</v>
      </c>
      <c r="G219" s="341"/>
      <c r="J219" s="88">
        <v>160</v>
      </c>
      <c r="K219" s="340">
        <f t="shared" si="56"/>
        <v>45190</v>
      </c>
      <c r="L219" s="340"/>
      <c r="M219" s="340"/>
      <c r="N219" s="344">
        <f t="shared" ca="1" si="36"/>
        <v>1</v>
      </c>
      <c r="O219" s="341"/>
      <c r="Q219" s="88">
        <v>260</v>
      </c>
      <c r="R219" s="340">
        <f t="shared" si="57"/>
        <v>45290</v>
      </c>
      <c r="S219" s="340"/>
      <c r="T219" s="340"/>
      <c r="U219" s="344">
        <f t="shared" ca="1" si="37"/>
        <v>2</v>
      </c>
      <c r="V219" s="341"/>
      <c r="X219" s="88">
        <v>360</v>
      </c>
      <c r="Y219" s="340">
        <f t="shared" si="58"/>
        <v>45390</v>
      </c>
      <c r="Z219" s="340"/>
      <c r="AA219" s="340"/>
      <c r="AB219" s="344">
        <f t="shared" ca="1" si="38"/>
        <v>0</v>
      </c>
      <c r="AC219" s="341"/>
      <c r="AE219" s="88">
        <v>460</v>
      </c>
      <c r="AF219" s="340">
        <f t="shared" si="59"/>
        <v>45490</v>
      </c>
      <c r="AG219" s="340"/>
      <c r="AH219" s="340"/>
      <c r="AI219" s="344">
        <f t="shared" ca="1" si="39"/>
        <v>1</v>
      </c>
      <c r="AJ219" s="341"/>
    </row>
    <row r="220" spans="2:36" s="4" customFormat="1" ht="18" customHeight="1">
      <c r="B220" s="88">
        <v>61</v>
      </c>
      <c r="C220" s="340">
        <f t="shared" si="55"/>
        <v>45091</v>
      </c>
      <c r="D220" s="340"/>
      <c r="E220" s="340"/>
      <c r="F220" s="344">
        <f t="shared" ca="1" si="35"/>
        <v>1</v>
      </c>
      <c r="G220" s="341"/>
      <c r="J220" s="88">
        <v>161</v>
      </c>
      <c r="K220" s="340">
        <f t="shared" si="56"/>
        <v>45191</v>
      </c>
      <c r="L220" s="340"/>
      <c r="M220" s="340"/>
      <c r="N220" s="344">
        <f t="shared" ca="1" si="36"/>
        <v>1</v>
      </c>
      <c r="O220" s="341"/>
      <c r="Q220" s="88">
        <v>261</v>
      </c>
      <c r="R220" s="340">
        <f t="shared" si="57"/>
        <v>45291</v>
      </c>
      <c r="S220" s="340"/>
      <c r="T220" s="340"/>
      <c r="U220" s="344">
        <f t="shared" ca="1" si="37"/>
        <v>0</v>
      </c>
      <c r="V220" s="341"/>
      <c r="X220" s="88">
        <v>361</v>
      </c>
      <c r="Y220" s="340">
        <f t="shared" si="58"/>
        <v>45391</v>
      </c>
      <c r="Z220" s="340"/>
      <c r="AA220" s="340"/>
      <c r="AB220" s="344">
        <f t="shared" ca="1" si="38"/>
        <v>0</v>
      </c>
      <c r="AC220" s="341"/>
      <c r="AE220" s="88">
        <v>461</v>
      </c>
      <c r="AF220" s="340">
        <f t="shared" si="59"/>
        <v>45491</v>
      </c>
      <c r="AG220" s="340"/>
      <c r="AH220" s="340"/>
      <c r="AI220" s="344">
        <f t="shared" ca="1" si="39"/>
        <v>0</v>
      </c>
      <c r="AJ220" s="341"/>
    </row>
    <row r="221" spans="2:36" s="4" customFormat="1" ht="18" customHeight="1">
      <c r="B221" s="88">
        <v>62</v>
      </c>
      <c r="C221" s="340">
        <f t="shared" si="55"/>
        <v>45092</v>
      </c>
      <c r="D221" s="340"/>
      <c r="E221" s="340"/>
      <c r="F221" s="344">
        <f t="shared" ca="1" si="35"/>
        <v>1</v>
      </c>
      <c r="G221" s="341"/>
      <c r="J221" s="88">
        <v>162</v>
      </c>
      <c r="K221" s="340">
        <f t="shared" si="56"/>
        <v>45192</v>
      </c>
      <c r="L221" s="340"/>
      <c r="M221" s="340"/>
      <c r="N221" s="344">
        <f t="shared" ca="1" si="36"/>
        <v>0</v>
      </c>
      <c r="O221" s="341"/>
      <c r="Q221" s="88">
        <v>262</v>
      </c>
      <c r="R221" s="340">
        <f t="shared" si="57"/>
        <v>45292</v>
      </c>
      <c r="S221" s="340"/>
      <c r="T221" s="340"/>
      <c r="U221" s="344">
        <f t="shared" ca="1" si="37"/>
        <v>0</v>
      </c>
      <c r="V221" s="341"/>
      <c r="X221" s="88">
        <v>362</v>
      </c>
      <c r="Y221" s="340">
        <f t="shared" si="58"/>
        <v>45392</v>
      </c>
      <c r="Z221" s="340"/>
      <c r="AA221" s="340"/>
      <c r="AB221" s="344">
        <f t="shared" ca="1" si="38"/>
        <v>0</v>
      </c>
      <c r="AC221" s="341"/>
      <c r="AE221" s="88">
        <v>462</v>
      </c>
      <c r="AF221" s="340">
        <f t="shared" si="59"/>
        <v>45492</v>
      </c>
      <c r="AG221" s="340"/>
      <c r="AH221" s="340"/>
      <c r="AI221" s="344">
        <f t="shared" ca="1" si="39"/>
        <v>1</v>
      </c>
      <c r="AJ221" s="341"/>
    </row>
    <row r="222" spans="2:36" s="4" customFormat="1" ht="18" customHeight="1">
      <c r="B222" s="88">
        <v>63</v>
      </c>
      <c r="C222" s="340">
        <f t="shared" si="55"/>
        <v>45093</v>
      </c>
      <c r="D222" s="340"/>
      <c r="E222" s="340"/>
      <c r="F222" s="344">
        <f t="shared" ca="1" si="35"/>
        <v>1</v>
      </c>
      <c r="G222" s="341"/>
      <c r="J222" s="88">
        <v>163</v>
      </c>
      <c r="K222" s="340">
        <f t="shared" si="56"/>
        <v>45193</v>
      </c>
      <c r="L222" s="340"/>
      <c r="M222" s="340"/>
      <c r="N222" s="344">
        <f t="shared" ca="1" si="36"/>
        <v>1</v>
      </c>
      <c r="O222" s="341"/>
      <c r="Q222" s="88">
        <v>263</v>
      </c>
      <c r="R222" s="340">
        <f t="shared" si="57"/>
        <v>45293</v>
      </c>
      <c r="S222" s="340"/>
      <c r="T222" s="340"/>
      <c r="U222" s="344">
        <f t="shared" ca="1" si="37"/>
        <v>0</v>
      </c>
      <c r="V222" s="341"/>
      <c r="X222" s="88">
        <v>363</v>
      </c>
      <c r="Y222" s="340">
        <f t="shared" si="58"/>
        <v>45393</v>
      </c>
      <c r="Z222" s="340"/>
      <c r="AA222" s="340"/>
      <c r="AB222" s="344">
        <f t="shared" ca="1" si="38"/>
        <v>0</v>
      </c>
      <c r="AC222" s="341"/>
      <c r="AE222" s="88">
        <v>463</v>
      </c>
      <c r="AF222" s="340">
        <f t="shared" si="59"/>
        <v>45493</v>
      </c>
      <c r="AG222" s="340"/>
      <c r="AH222" s="340"/>
      <c r="AI222" s="344">
        <f t="shared" ca="1" si="39"/>
        <v>0</v>
      </c>
      <c r="AJ222" s="341"/>
    </row>
    <row r="223" spans="2:36" s="4" customFormat="1" ht="18" customHeight="1">
      <c r="B223" s="88">
        <v>64</v>
      </c>
      <c r="C223" s="340">
        <f t="shared" si="55"/>
        <v>45094</v>
      </c>
      <c r="D223" s="340"/>
      <c r="E223" s="340"/>
      <c r="F223" s="344">
        <f t="shared" ca="1" si="35"/>
        <v>1</v>
      </c>
      <c r="G223" s="341"/>
      <c r="J223" s="88">
        <v>164</v>
      </c>
      <c r="K223" s="340">
        <f t="shared" si="56"/>
        <v>45194</v>
      </c>
      <c r="L223" s="340"/>
      <c r="M223" s="340"/>
      <c r="N223" s="344">
        <f t="shared" ca="1" si="36"/>
        <v>1</v>
      </c>
      <c r="O223" s="341"/>
      <c r="Q223" s="88">
        <v>264</v>
      </c>
      <c r="R223" s="340">
        <f t="shared" si="57"/>
        <v>45294</v>
      </c>
      <c r="S223" s="340"/>
      <c r="T223" s="340"/>
      <c r="U223" s="344">
        <f t="shared" ca="1" si="37"/>
        <v>1</v>
      </c>
      <c r="V223" s="341"/>
      <c r="X223" s="88">
        <v>364</v>
      </c>
      <c r="Y223" s="340">
        <f t="shared" si="58"/>
        <v>45394</v>
      </c>
      <c r="Z223" s="340"/>
      <c r="AA223" s="340"/>
      <c r="AB223" s="344">
        <f t="shared" ca="1" si="38"/>
        <v>0</v>
      </c>
      <c r="AC223" s="341"/>
      <c r="AE223" s="88">
        <v>464</v>
      </c>
      <c r="AF223" s="340">
        <f t="shared" si="59"/>
        <v>45494</v>
      </c>
      <c r="AG223" s="340"/>
      <c r="AH223" s="340"/>
      <c r="AI223" s="344">
        <f t="shared" ca="1" si="39"/>
        <v>0</v>
      </c>
      <c r="AJ223" s="341"/>
    </row>
    <row r="224" spans="2:36" s="4" customFormat="1" ht="18" customHeight="1">
      <c r="B224" s="88">
        <v>65</v>
      </c>
      <c r="C224" s="340">
        <f t="shared" si="55"/>
        <v>45095</v>
      </c>
      <c r="D224" s="340"/>
      <c r="E224" s="340"/>
      <c r="F224" s="344">
        <f t="shared" ref="F224:F259" ca="1" si="60">COUNTIFS($J$11:$AO$93,"="&amp;C224)</f>
        <v>0</v>
      </c>
      <c r="G224" s="341"/>
      <c r="J224" s="88">
        <v>165</v>
      </c>
      <c r="K224" s="340">
        <f t="shared" si="56"/>
        <v>45195</v>
      </c>
      <c r="L224" s="340"/>
      <c r="M224" s="340"/>
      <c r="N224" s="344">
        <f t="shared" ref="N224:N259" ca="1" si="61">COUNTIFS($J$11:$AO$93,"="&amp;K224)</f>
        <v>1</v>
      </c>
      <c r="O224" s="341"/>
      <c r="Q224" s="88">
        <v>265</v>
      </c>
      <c r="R224" s="340">
        <f t="shared" si="57"/>
        <v>45295</v>
      </c>
      <c r="S224" s="340"/>
      <c r="T224" s="340"/>
      <c r="U224" s="344">
        <f t="shared" ref="U224:U259" ca="1" si="62">COUNTIFS($J$11:$AO$93,"="&amp;R224)</f>
        <v>1</v>
      </c>
      <c r="V224" s="341"/>
      <c r="X224" s="88">
        <v>365</v>
      </c>
      <c r="Y224" s="340">
        <f t="shared" si="58"/>
        <v>45395</v>
      </c>
      <c r="Z224" s="340"/>
      <c r="AA224" s="340"/>
      <c r="AB224" s="344">
        <f t="shared" ref="AB224:AB259" ca="1" si="63">COUNTIFS($J$11:$AO$93,"="&amp;Y224)</f>
        <v>0</v>
      </c>
      <c r="AC224" s="341"/>
      <c r="AE224" s="88">
        <v>465</v>
      </c>
      <c r="AF224" s="340">
        <f t="shared" si="59"/>
        <v>45495</v>
      </c>
      <c r="AG224" s="340"/>
      <c r="AH224" s="340"/>
      <c r="AI224" s="344">
        <f t="shared" ref="AI224:AI259" ca="1" si="64">COUNTIFS($J$11:$AO$93,"="&amp;AF224)</f>
        <v>1</v>
      </c>
      <c r="AJ224" s="341"/>
    </row>
    <row r="225" spans="2:36" s="4" customFormat="1" ht="18" customHeight="1">
      <c r="B225" s="88">
        <v>66</v>
      </c>
      <c r="C225" s="340">
        <f t="shared" si="55"/>
        <v>45096</v>
      </c>
      <c r="D225" s="340"/>
      <c r="E225" s="340"/>
      <c r="F225" s="344">
        <f t="shared" ca="1" si="60"/>
        <v>1</v>
      </c>
      <c r="G225" s="341"/>
      <c r="J225" s="88">
        <v>166</v>
      </c>
      <c r="K225" s="340">
        <f t="shared" si="56"/>
        <v>45196</v>
      </c>
      <c r="L225" s="340"/>
      <c r="M225" s="340"/>
      <c r="N225" s="344">
        <f t="shared" ca="1" si="61"/>
        <v>1</v>
      </c>
      <c r="O225" s="341"/>
      <c r="Q225" s="88">
        <v>266</v>
      </c>
      <c r="R225" s="340">
        <f t="shared" si="57"/>
        <v>45296</v>
      </c>
      <c r="S225" s="340"/>
      <c r="T225" s="340"/>
      <c r="U225" s="344">
        <f t="shared" ca="1" si="62"/>
        <v>1</v>
      </c>
      <c r="V225" s="341"/>
      <c r="X225" s="88">
        <v>366</v>
      </c>
      <c r="Y225" s="340">
        <f t="shared" si="58"/>
        <v>45396</v>
      </c>
      <c r="Z225" s="340"/>
      <c r="AA225" s="340"/>
      <c r="AB225" s="344">
        <f t="shared" ca="1" si="63"/>
        <v>0</v>
      </c>
      <c r="AC225" s="341"/>
      <c r="AE225" s="88">
        <v>466</v>
      </c>
      <c r="AF225" s="340">
        <f t="shared" si="59"/>
        <v>45496</v>
      </c>
      <c r="AG225" s="340"/>
      <c r="AH225" s="340"/>
      <c r="AI225" s="344">
        <f t="shared" ca="1" si="64"/>
        <v>0</v>
      </c>
      <c r="AJ225" s="341"/>
    </row>
    <row r="226" spans="2:36" s="4" customFormat="1" ht="18" customHeight="1">
      <c r="B226" s="88">
        <v>67</v>
      </c>
      <c r="C226" s="340">
        <f t="shared" si="55"/>
        <v>45097</v>
      </c>
      <c r="D226" s="340"/>
      <c r="E226" s="340"/>
      <c r="F226" s="344">
        <f t="shared" ca="1" si="60"/>
        <v>0</v>
      </c>
      <c r="G226" s="341"/>
      <c r="J226" s="88">
        <v>167</v>
      </c>
      <c r="K226" s="340">
        <f t="shared" si="56"/>
        <v>45197</v>
      </c>
      <c r="L226" s="340"/>
      <c r="M226" s="340"/>
      <c r="N226" s="344">
        <f t="shared" ca="1" si="61"/>
        <v>1</v>
      </c>
      <c r="O226" s="341"/>
      <c r="Q226" s="88">
        <v>267</v>
      </c>
      <c r="R226" s="340">
        <f t="shared" si="57"/>
        <v>45297</v>
      </c>
      <c r="S226" s="340"/>
      <c r="T226" s="340"/>
      <c r="U226" s="344">
        <f t="shared" ca="1" si="62"/>
        <v>2</v>
      </c>
      <c r="V226" s="341"/>
      <c r="X226" s="88">
        <v>367</v>
      </c>
      <c r="Y226" s="340">
        <f t="shared" si="58"/>
        <v>45397</v>
      </c>
      <c r="Z226" s="340"/>
      <c r="AA226" s="340"/>
      <c r="AB226" s="344">
        <f t="shared" ca="1" si="63"/>
        <v>0</v>
      </c>
      <c r="AC226" s="341"/>
      <c r="AE226" s="88">
        <v>467</v>
      </c>
      <c r="AF226" s="340">
        <f t="shared" si="59"/>
        <v>45497</v>
      </c>
      <c r="AG226" s="340"/>
      <c r="AH226" s="340"/>
      <c r="AI226" s="344">
        <f t="shared" ca="1" si="64"/>
        <v>1</v>
      </c>
      <c r="AJ226" s="341"/>
    </row>
    <row r="227" spans="2:36" s="4" customFormat="1" ht="18" customHeight="1">
      <c r="B227" s="88">
        <v>68</v>
      </c>
      <c r="C227" s="340">
        <f t="shared" si="55"/>
        <v>45098</v>
      </c>
      <c r="D227" s="340"/>
      <c r="E227" s="340"/>
      <c r="F227" s="344">
        <f t="shared" ca="1" si="60"/>
        <v>1</v>
      </c>
      <c r="G227" s="341"/>
      <c r="J227" s="88">
        <v>168</v>
      </c>
      <c r="K227" s="340">
        <f t="shared" si="56"/>
        <v>45198</v>
      </c>
      <c r="L227" s="340"/>
      <c r="M227" s="340"/>
      <c r="N227" s="344">
        <f t="shared" ca="1" si="61"/>
        <v>1</v>
      </c>
      <c r="O227" s="341"/>
      <c r="Q227" s="88">
        <v>268</v>
      </c>
      <c r="R227" s="340">
        <f t="shared" si="57"/>
        <v>45298</v>
      </c>
      <c r="S227" s="340"/>
      <c r="T227" s="340"/>
      <c r="U227" s="344">
        <f t="shared" ca="1" si="62"/>
        <v>1</v>
      </c>
      <c r="V227" s="341"/>
      <c r="X227" s="88">
        <v>368</v>
      </c>
      <c r="Y227" s="340">
        <f t="shared" si="58"/>
        <v>45398</v>
      </c>
      <c r="Z227" s="340"/>
      <c r="AA227" s="340"/>
      <c r="AB227" s="344">
        <f t="shared" ca="1" si="63"/>
        <v>0</v>
      </c>
      <c r="AC227" s="341"/>
      <c r="AE227" s="88">
        <v>468</v>
      </c>
      <c r="AF227" s="340">
        <f t="shared" si="59"/>
        <v>45498</v>
      </c>
      <c r="AG227" s="340"/>
      <c r="AH227" s="340"/>
      <c r="AI227" s="344">
        <f t="shared" ca="1" si="64"/>
        <v>0</v>
      </c>
      <c r="AJ227" s="341"/>
    </row>
    <row r="228" spans="2:36" s="4" customFormat="1" ht="18" customHeight="1">
      <c r="B228" s="88">
        <v>69</v>
      </c>
      <c r="C228" s="340">
        <f t="shared" si="55"/>
        <v>45099</v>
      </c>
      <c r="D228" s="340"/>
      <c r="E228" s="340"/>
      <c r="F228" s="344">
        <f t="shared" ca="1" si="60"/>
        <v>1</v>
      </c>
      <c r="G228" s="341"/>
      <c r="J228" s="88">
        <v>169</v>
      </c>
      <c r="K228" s="340">
        <f t="shared" si="56"/>
        <v>45199</v>
      </c>
      <c r="L228" s="340"/>
      <c r="M228" s="340"/>
      <c r="N228" s="344">
        <f t="shared" ca="1" si="61"/>
        <v>0</v>
      </c>
      <c r="O228" s="341"/>
      <c r="Q228" s="88">
        <v>269</v>
      </c>
      <c r="R228" s="340">
        <f t="shared" si="57"/>
        <v>45299</v>
      </c>
      <c r="S228" s="340"/>
      <c r="T228" s="340"/>
      <c r="U228" s="344">
        <f t="shared" ca="1" si="62"/>
        <v>0</v>
      </c>
      <c r="V228" s="341"/>
      <c r="X228" s="88">
        <v>369</v>
      </c>
      <c r="Y228" s="340">
        <f t="shared" si="58"/>
        <v>45399</v>
      </c>
      <c r="Z228" s="340"/>
      <c r="AA228" s="340"/>
      <c r="AB228" s="344">
        <f t="shared" ca="1" si="63"/>
        <v>0</v>
      </c>
      <c r="AC228" s="341"/>
      <c r="AE228" s="88">
        <v>469</v>
      </c>
      <c r="AF228" s="340">
        <f t="shared" si="59"/>
        <v>45499</v>
      </c>
      <c r="AG228" s="340"/>
      <c r="AH228" s="340"/>
      <c r="AI228" s="344">
        <f t="shared" ca="1" si="64"/>
        <v>1</v>
      </c>
      <c r="AJ228" s="341"/>
    </row>
    <row r="229" spans="2:36" s="4" customFormat="1" ht="18" customHeight="1">
      <c r="B229" s="88">
        <v>70</v>
      </c>
      <c r="C229" s="340">
        <f t="shared" si="55"/>
        <v>45100</v>
      </c>
      <c r="D229" s="340"/>
      <c r="E229" s="340"/>
      <c r="F229" s="344">
        <f t="shared" ca="1" si="60"/>
        <v>1</v>
      </c>
      <c r="G229" s="341"/>
      <c r="J229" s="88">
        <v>170</v>
      </c>
      <c r="K229" s="340">
        <f t="shared" si="56"/>
        <v>45200</v>
      </c>
      <c r="L229" s="340"/>
      <c r="M229" s="340"/>
      <c r="N229" s="344">
        <f t="shared" ca="1" si="61"/>
        <v>1</v>
      </c>
      <c r="O229" s="341"/>
      <c r="Q229" s="88">
        <v>270</v>
      </c>
      <c r="R229" s="340">
        <f t="shared" si="57"/>
        <v>45300</v>
      </c>
      <c r="S229" s="340"/>
      <c r="T229" s="340"/>
      <c r="U229" s="344">
        <f t="shared" ca="1" si="62"/>
        <v>1</v>
      </c>
      <c r="V229" s="341"/>
      <c r="X229" s="88">
        <v>370</v>
      </c>
      <c r="Y229" s="340">
        <f t="shared" si="58"/>
        <v>45400</v>
      </c>
      <c r="Z229" s="340"/>
      <c r="AA229" s="340"/>
      <c r="AB229" s="344">
        <f t="shared" ca="1" si="63"/>
        <v>0</v>
      </c>
      <c r="AC229" s="341"/>
      <c r="AE229" s="88">
        <v>470</v>
      </c>
      <c r="AF229" s="340">
        <f t="shared" si="59"/>
        <v>45500</v>
      </c>
      <c r="AG229" s="340"/>
      <c r="AH229" s="340"/>
      <c r="AI229" s="344">
        <f t="shared" ca="1" si="64"/>
        <v>0</v>
      </c>
      <c r="AJ229" s="341"/>
    </row>
    <row r="230" spans="2:36" s="4" customFormat="1" ht="18" customHeight="1">
      <c r="B230" s="88">
        <v>71</v>
      </c>
      <c r="C230" s="340">
        <f t="shared" si="55"/>
        <v>45101</v>
      </c>
      <c r="D230" s="340"/>
      <c r="E230" s="340"/>
      <c r="F230" s="344">
        <f t="shared" ca="1" si="60"/>
        <v>0</v>
      </c>
      <c r="G230" s="341"/>
      <c r="J230" s="88">
        <v>171</v>
      </c>
      <c r="K230" s="340">
        <f t="shared" si="56"/>
        <v>45201</v>
      </c>
      <c r="L230" s="340"/>
      <c r="M230" s="340"/>
      <c r="N230" s="344">
        <f t="shared" ca="1" si="61"/>
        <v>1</v>
      </c>
      <c r="O230" s="341"/>
      <c r="Q230" s="88">
        <v>271</v>
      </c>
      <c r="R230" s="340">
        <f t="shared" si="57"/>
        <v>45301</v>
      </c>
      <c r="S230" s="340"/>
      <c r="T230" s="340"/>
      <c r="U230" s="344">
        <f t="shared" ca="1" si="62"/>
        <v>1</v>
      </c>
      <c r="V230" s="341"/>
      <c r="X230" s="88">
        <v>371</v>
      </c>
      <c r="Y230" s="340">
        <f t="shared" si="58"/>
        <v>45401</v>
      </c>
      <c r="Z230" s="340"/>
      <c r="AA230" s="340"/>
      <c r="AB230" s="344">
        <f t="shared" ca="1" si="63"/>
        <v>0</v>
      </c>
      <c r="AC230" s="341"/>
      <c r="AE230" s="88">
        <v>471</v>
      </c>
      <c r="AF230" s="340">
        <f t="shared" si="59"/>
        <v>45501</v>
      </c>
      <c r="AG230" s="340"/>
      <c r="AH230" s="340"/>
      <c r="AI230" s="344">
        <f t="shared" ca="1" si="64"/>
        <v>0</v>
      </c>
      <c r="AJ230" s="341"/>
    </row>
    <row r="231" spans="2:36" s="4" customFormat="1" ht="18" customHeight="1">
      <c r="B231" s="88">
        <v>72</v>
      </c>
      <c r="C231" s="340">
        <f t="shared" si="55"/>
        <v>45102</v>
      </c>
      <c r="D231" s="340"/>
      <c r="E231" s="340"/>
      <c r="F231" s="344">
        <f t="shared" ca="1" si="60"/>
        <v>0</v>
      </c>
      <c r="G231" s="341"/>
      <c r="J231" s="88">
        <v>172</v>
      </c>
      <c r="K231" s="340">
        <f t="shared" si="56"/>
        <v>45202</v>
      </c>
      <c r="L231" s="340"/>
      <c r="M231" s="340"/>
      <c r="N231" s="344">
        <f t="shared" ca="1" si="61"/>
        <v>0</v>
      </c>
      <c r="O231" s="341"/>
      <c r="Q231" s="88">
        <v>272</v>
      </c>
      <c r="R231" s="340">
        <f t="shared" si="57"/>
        <v>45302</v>
      </c>
      <c r="S231" s="340"/>
      <c r="T231" s="340"/>
      <c r="U231" s="344">
        <f t="shared" ca="1" si="62"/>
        <v>0</v>
      </c>
      <c r="V231" s="341"/>
      <c r="X231" s="88">
        <v>372</v>
      </c>
      <c r="Y231" s="340">
        <f t="shared" si="58"/>
        <v>45402</v>
      </c>
      <c r="Z231" s="340"/>
      <c r="AA231" s="340"/>
      <c r="AB231" s="344">
        <f t="shared" ca="1" si="63"/>
        <v>0</v>
      </c>
      <c r="AC231" s="341"/>
      <c r="AE231" s="88">
        <v>472</v>
      </c>
      <c r="AF231" s="340">
        <f t="shared" si="59"/>
        <v>45502</v>
      </c>
      <c r="AG231" s="340"/>
      <c r="AH231" s="340"/>
      <c r="AI231" s="344">
        <f t="shared" ca="1" si="64"/>
        <v>0</v>
      </c>
      <c r="AJ231" s="341"/>
    </row>
    <row r="232" spans="2:36" s="4" customFormat="1" ht="18" customHeight="1">
      <c r="B232" s="88">
        <v>73</v>
      </c>
      <c r="C232" s="340">
        <f t="shared" si="55"/>
        <v>45103</v>
      </c>
      <c r="D232" s="340"/>
      <c r="E232" s="340"/>
      <c r="F232" s="344">
        <f t="shared" ca="1" si="60"/>
        <v>1</v>
      </c>
      <c r="G232" s="341"/>
      <c r="J232" s="88">
        <v>173</v>
      </c>
      <c r="K232" s="340">
        <f t="shared" si="56"/>
        <v>45203</v>
      </c>
      <c r="L232" s="340"/>
      <c r="M232" s="340"/>
      <c r="N232" s="344">
        <f t="shared" ca="1" si="61"/>
        <v>1</v>
      </c>
      <c r="O232" s="341"/>
      <c r="Q232" s="88">
        <v>273</v>
      </c>
      <c r="R232" s="340">
        <f t="shared" si="57"/>
        <v>45303</v>
      </c>
      <c r="S232" s="340"/>
      <c r="T232" s="340"/>
      <c r="U232" s="344">
        <f t="shared" ca="1" si="62"/>
        <v>1</v>
      </c>
      <c r="V232" s="341"/>
      <c r="X232" s="88">
        <v>373</v>
      </c>
      <c r="Y232" s="340">
        <f t="shared" si="58"/>
        <v>45403</v>
      </c>
      <c r="Z232" s="340"/>
      <c r="AA232" s="340"/>
      <c r="AB232" s="344">
        <f t="shared" ca="1" si="63"/>
        <v>0</v>
      </c>
      <c r="AC232" s="341"/>
      <c r="AE232" s="88">
        <v>473</v>
      </c>
      <c r="AF232" s="340">
        <f t="shared" si="59"/>
        <v>45503</v>
      </c>
      <c r="AG232" s="340"/>
      <c r="AH232" s="340"/>
      <c r="AI232" s="344">
        <f t="shared" ca="1" si="64"/>
        <v>0</v>
      </c>
      <c r="AJ232" s="341"/>
    </row>
    <row r="233" spans="2:36" s="4" customFormat="1" ht="18" customHeight="1">
      <c r="B233" s="88">
        <v>74</v>
      </c>
      <c r="C233" s="340">
        <f t="shared" si="55"/>
        <v>45104</v>
      </c>
      <c r="D233" s="340"/>
      <c r="E233" s="340"/>
      <c r="F233" s="344">
        <f t="shared" ca="1" si="60"/>
        <v>0</v>
      </c>
      <c r="G233" s="341"/>
      <c r="J233" s="88">
        <v>174</v>
      </c>
      <c r="K233" s="340">
        <f t="shared" si="56"/>
        <v>45204</v>
      </c>
      <c r="L233" s="340"/>
      <c r="M233" s="340"/>
      <c r="N233" s="344">
        <f t="shared" ca="1" si="61"/>
        <v>1</v>
      </c>
      <c r="O233" s="341"/>
      <c r="Q233" s="88">
        <v>274</v>
      </c>
      <c r="R233" s="340">
        <f t="shared" si="57"/>
        <v>45304</v>
      </c>
      <c r="S233" s="340"/>
      <c r="T233" s="340"/>
      <c r="U233" s="344">
        <f t="shared" ca="1" si="62"/>
        <v>2</v>
      </c>
      <c r="V233" s="341"/>
      <c r="X233" s="88">
        <v>374</v>
      </c>
      <c r="Y233" s="340">
        <f t="shared" si="58"/>
        <v>45404</v>
      </c>
      <c r="Z233" s="340"/>
      <c r="AA233" s="340"/>
      <c r="AB233" s="344">
        <f t="shared" ca="1" si="63"/>
        <v>0</v>
      </c>
      <c r="AC233" s="341"/>
      <c r="AE233" s="88">
        <v>474</v>
      </c>
      <c r="AF233" s="340">
        <f t="shared" si="59"/>
        <v>45504</v>
      </c>
      <c r="AG233" s="340"/>
      <c r="AH233" s="340"/>
      <c r="AI233" s="344">
        <f t="shared" ca="1" si="64"/>
        <v>0</v>
      </c>
      <c r="AJ233" s="341"/>
    </row>
    <row r="234" spans="2:36" s="4" customFormat="1" ht="18" customHeight="1">
      <c r="B234" s="88">
        <v>75</v>
      </c>
      <c r="C234" s="340">
        <f t="shared" si="55"/>
        <v>45105</v>
      </c>
      <c r="D234" s="340"/>
      <c r="E234" s="340"/>
      <c r="F234" s="344">
        <f t="shared" ca="1" si="60"/>
        <v>1</v>
      </c>
      <c r="G234" s="341"/>
      <c r="J234" s="88">
        <v>175</v>
      </c>
      <c r="K234" s="340">
        <f t="shared" si="56"/>
        <v>45205</v>
      </c>
      <c r="L234" s="340"/>
      <c r="M234" s="340"/>
      <c r="N234" s="344">
        <f t="shared" ca="1" si="61"/>
        <v>1</v>
      </c>
      <c r="O234" s="341"/>
      <c r="Q234" s="88">
        <v>275</v>
      </c>
      <c r="R234" s="340">
        <f t="shared" si="57"/>
        <v>45305</v>
      </c>
      <c r="S234" s="340"/>
      <c r="T234" s="340"/>
      <c r="U234" s="344">
        <f t="shared" ca="1" si="62"/>
        <v>0</v>
      </c>
      <c r="V234" s="341"/>
      <c r="X234" s="88">
        <v>375</v>
      </c>
      <c r="Y234" s="340">
        <f t="shared" si="58"/>
        <v>45405</v>
      </c>
      <c r="Z234" s="340"/>
      <c r="AA234" s="340"/>
      <c r="AB234" s="344">
        <f t="shared" ca="1" si="63"/>
        <v>0</v>
      </c>
      <c r="AC234" s="341"/>
      <c r="AE234" s="88">
        <v>475</v>
      </c>
      <c r="AF234" s="340">
        <f t="shared" si="59"/>
        <v>45505</v>
      </c>
      <c r="AG234" s="340"/>
      <c r="AH234" s="340"/>
      <c r="AI234" s="344">
        <f t="shared" ca="1" si="64"/>
        <v>0</v>
      </c>
      <c r="AJ234" s="341"/>
    </row>
    <row r="235" spans="2:36" s="4" customFormat="1" ht="18" customHeight="1">
      <c r="B235" s="88">
        <v>76</v>
      </c>
      <c r="C235" s="340">
        <f t="shared" si="55"/>
        <v>45106</v>
      </c>
      <c r="D235" s="340"/>
      <c r="E235" s="340"/>
      <c r="F235" s="344">
        <f t="shared" ca="1" si="60"/>
        <v>1</v>
      </c>
      <c r="G235" s="341"/>
      <c r="J235" s="88">
        <v>176</v>
      </c>
      <c r="K235" s="340">
        <f t="shared" si="56"/>
        <v>45206</v>
      </c>
      <c r="L235" s="340"/>
      <c r="M235" s="340"/>
      <c r="N235" s="344">
        <f t="shared" ca="1" si="61"/>
        <v>1</v>
      </c>
      <c r="O235" s="341"/>
      <c r="Q235" s="88">
        <v>276</v>
      </c>
      <c r="R235" s="340">
        <f t="shared" si="57"/>
        <v>45306</v>
      </c>
      <c r="S235" s="340"/>
      <c r="T235" s="340"/>
      <c r="U235" s="344">
        <f t="shared" ca="1" si="62"/>
        <v>0</v>
      </c>
      <c r="V235" s="341"/>
      <c r="X235" s="88">
        <v>376</v>
      </c>
      <c r="Y235" s="340">
        <f t="shared" si="58"/>
        <v>45406</v>
      </c>
      <c r="Z235" s="340"/>
      <c r="AA235" s="340"/>
      <c r="AB235" s="344">
        <f t="shared" ca="1" si="63"/>
        <v>0</v>
      </c>
      <c r="AC235" s="341"/>
      <c r="AE235" s="88">
        <v>476</v>
      </c>
      <c r="AF235" s="340">
        <f t="shared" si="59"/>
        <v>45506</v>
      </c>
      <c r="AG235" s="340"/>
      <c r="AH235" s="340"/>
      <c r="AI235" s="344">
        <f t="shared" ca="1" si="64"/>
        <v>0</v>
      </c>
      <c r="AJ235" s="341"/>
    </row>
    <row r="236" spans="2:36" s="4" customFormat="1" ht="18" customHeight="1">
      <c r="B236" s="88">
        <v>77</v>
      </c>
      <c r="C236" s="340">
        <f t="shared" si="55"/>
        <v>45107</v>
      </c>
      <c r="D236" s="340"/>
      <c r="E236" s="340"/>
      <c r="F236" s="344">
        <f t="shared" ca="1" si="60"/>
        <v>1</v>
      </c>
      <c r="G236" s="341"/>
      <c r="J236" s="88">
        <v>177</v>
      </c>
      <c r="K236" s="340">
        <f t="shared" si="56"/>
        <v>45207</v>
      </c>
      <c r="L236" s="340"/>
      <c r="M236" s="340"/>
      <c r="N236" s="344">
        <f t="shared" ca="1" si="61"/>
        <v>1</v>
      </c>
      <c r="O236" s="341"/>
      <c r="Q236" s="88">
        <v>277</v>
      </c>
      <c r="R236" s="340">
        <f t="shared" si="57"/>
        <v>45307</v>
      </c>
      <c r="S236" s="340"/>
      <c r="T236" s="340"/>
      <c r="U236" s="344">
        <f t="shared" ca="1" si="62"/>
        <v>1</v>
      </c>
      <c r="V236" s="341"/>
      <c r="X236" s="88">
        <v>377</v>
      </c>
      <c r="Y236" s="340">
        <f t="shared" si="58"/>
        <v>45407</v>
      </c>
      <c r="Z236" s="340"/>
      <c r="AA236" s="340"/>
      <c r="AB236" s="344">
        <f t="shared" ca="1" si="63"/>
        <v>0</v>
      </c>
      <c r="AC236" s="341"/>
      <c r="AE236" s="88">
        <v>477</v>
      </c>
      <c r="AF236" s="340">
        <f t="shared" si="59"/>
        <v>45507</v>
      </c>
      <c r="AG236" s="340"/>
      <c r="AH236" s="340"/>
      <c r="AI236" s="344">
        <f t="shared" ca="1" si="64"/>
        <v>0</v>
      </c>
      <c r="AJ236" s="341"/>
    </row>
    <row r="237" spans="2:36" s="4" customFormat="1" ht="18" customHeight="1">
      <c r="B237" s="88">
        <v>78</v>
      </c>
      <c r="C237" s="340">
        <f t="shared" si="55"/>
        <v>45108</v>
      </c>
      <c r="D237" s="340"/>
      <c r="E237" s="340"/>
      <c r="F237" s="344">
        <f t="shared" ca="1" si="60"/>
        <v>0</v>
      </c>
      <c r="G237" s="341"/>
      <c r="J237" s="88">
        <v>178</v>
      </c>
      <c r="K237" s="340">
        <f t="shared" si="56"/>
        <v>45208</v>
      </c>
      <c r="L237" s="340"/>
      <c r="M237" s="340"/>
      <c r="N237" s="344">
        <f t="shared" ca="1" si="61"/>
        <v>1</v>
      </c>
      <c r="O237" s="341"/>
      <c r="Q237" s="88">
        <v>278</v>
      </c>
      <c r="R237" s="340">
        <f t="shared" si="57"/>
        <v>45308</v>
      </c>
      <c r="S237" s="340"/>
      <c r="T237" s="340"/>
      <c r="U237" s="344">
        <f t="shared" ca="1" si="62"/>
        <v>1</v>
      </c>
      <c r="V237" s="341"/>
      <c r="X237" s="88">
        <v>378</v>
      </c>
      <c r="Y237" s="340">
        <f t="shared" si="58"/>
        <v>45408</v>
      </c>
      <c r="Z237" s="340"/>
      <c r="AA237" s="340"/>
      <c r="AB237" s="344">
        <f t="shared" ca="1" si="63"/>
        <v>0</v>
      </c>
      <c r="AC237" s="341"/>
      <c r="AE237" s="88">
        <v>478</v>
      </c>
      <c r="AF237" s="340">
        <f t="shared" si="59"/>
        <v>45508</v>
      </c>
      <c r="AG237" s="340"/>
      <c r="AH237" s="340"/>
      <c r="AI237" s="344">
        <f t="shared" ca="1" si="64"/>
        <v>0</v>
      </c>
      <c r="AJ237" s="341"/>
    </row>
    <row r="238" spans="2:36" s="4" customFormat="1" ht="18" customHeight="1">
      <c r="B238" s="88">
        <v>79</v>
      </c>
      <c r="C238" s="340">
        <f t="shared" si="55"/>
        <v>45109</v>
      </c>
      <c r="D238" s="340"/>
      <c r="E238" s="340"/>
      <c r="F238" s="344">
        <f t="shared" ca="1" si="60"/>
        <v>0</v>
      </c>
      <c r="G238" s="341"/>
      <c r="J238" s="88">
        <v>179</v>
      </c>
      <c r="K238" s="340">
        <f t="shared" si="56"/>
        <v>45209</v>
      </c>
      <c r="L238" s="340"/>
      <c r="M238" s="340"/>
      <c r="N238" s="344">
        <f t="shared" ca="1" si="61"/>
        <v>0</v>
      </c>
      <c r="O238" s="341"/>
      <c r="Q238" s="88">
        <v>279</v>
      </c>
      <c r="R238" s="340">
        <f t="shared" si="57"/>
        <v>45309</v>
      </c>
      <c r="S238" s="340"/>
      <c r="T238" s="340"/>
      <c r="U238" s="344">
        <f t="shared" ca="1" si="62"/>
        <v>0</v>
      </c>
      <c r="V238" s="341"/>
      <c r="X238" s="88">
        <v>379</v>
      </c>
      <c r="Y238" s="340">
        <f t="shared" si="58"/>
        <v>45409</v>
      </c>
      <c r="Z238" s="340"/>
      <c r="AA238" s="340"/>
      <c r="AB238" s="344">
        <f t="shared" ca="1" si="63"/>
        <v>0</v>
      </c>
      <c r="AC238" s="341"/>
      <c r="AE238" s="88">
        <v>479</v>
      </c>
      <c r="AF238" s="340">
        <f t="shared" si="59"/>
        <v>45509</v>
      </c>
      <c r="AG238" s="340"/>
      <c r="AH238" s="340"/>
      <c r="AI238" s="344">
        <f t="shared" ca="1" si="64"/>
        <v>0</v>
      </c>
      <c r="AJ238" s="341"/>
    </row>
    <row r="239" spans="2:36" s="4" customFormat="1" ht="18" customHeight="1">
      <c r="B239" s="88">
        <v>80</v>
      </c>
      <c r="C239" s="340">
        <f t="shared" si="55"/>
        <v>45110</v>
      </c>
      <c r="D239" s="340"/>
      <c r="E239" s="340"/>
      <c r="F239" s="344">
        <f t="shared" ca="1" si="60"/>
        <v>1</v>
      </c>
      <c r="G239" s="341"/>
      <c r="J239" s="88">
        <v>180</v>
      </c>
      <c r="K239" s="340">
        <f t="shared" si="56"/>
        <v>45210</v>
      </c>
      <c r="L239" s="340"/>
      <c r="M239" s="340"/>
      <c r="N239" s="344">
        <f t="shared" ca="1" si="61"/>
        <v>1</v>
      </c>
      <c r="O239" s="341"/>
      <c r="Q239" s="88">
        <v>280</v>
      </c>
      <c r="R239" s="340">
        <f t="shared" si="57"/>
        <v>45310</v>
      </c>
      <c r="S239" s="340"/>
      <c r="T239" s="340"/>
      <c r="U239" s="344">
        <f t="shared" ca="1" si="62"/>
        <v>1</v>
      </c>
      <c r="V239" s="341"/>
      <c r="X239" s="88">
        <v>380</v>
      </c>
      <c r="Y239" s="340">
        <f t="shared" si="58"/>
        <v>45410</v>
      </c>
      <c r="Z239" s="340"/>
      <c r="AA239" s="340"/>
      <c r="AB239" s="344">
        <f t="shared" ca="1" si="63"/>
        <v>0</v>
      </c>
      <c r="AC239" s="341"/>
      <c r="AE239" s="88">
        <v>480</v>
      </c>
      <c r="AF239" s="340">
        <f t="shared" si="59"/>
        <v>45510</v>
      </c>
      <c r="AG239" s="340"/>
      <c r="AH239" s="340"/>
      <c r="AI239" s="344">
        <f t="shared" ca="1" si="64"/>
        <v>0</v>
      </c>
      <c r="AJ239" s="341"/>
    </row>
    <row r="240" spans="2:36" s="4" customFormat="1" ht="18" customHeight="1">
      <c r="B240" s="88">
        <v>81</v>
      </c>
      <c r="C240" s="340">
        <f t="shared" si="55"/>
        <v>45111</v>
      </c>
      <c r="D240" s="340"/>
      <c r="E240" s="340"/>
      <c r="F240" s="344">
        <f t="shared" ca="1" si="60"/>
        <v>0</v>
      </c>
      <c r="G240" s="341"/>
      <c r="J240" s="88">
        <v>181</v>
      </c>
      <c r="K240" s="340">
        <f t="shared" si="56"/>
        <v>45211</v>
      </c>
      <c r="L240" s="340"/>
      <c r="M240" s="340"/>
      <c r="N240" s="344">
        <f t="shared" ca="1" si="61"/>
        <v>1</v>
      </c>
      <c r="O240" s="341"/>
      <c r="Q240" s="88">
        <v>281</v>
      </c>
      <c r="R240" s="340">
        <f t="shared" si="57"/>
        <v>45311</v>
      </c>
      <c r="S240" s="340"/>
      <c r="T240" s="340"/>
      <c r="U240" s="344">
        <f t="shared" ca="1" si="62"/>
        <v>2</v>
      </c>
      <c r="V240" s="341"/>
      <c r="X240" s="88">
        <v>381</v>
      </c>
      <c r="Y240" s="340">
        <f t="shared" si="58"/>
        <v>45411</v>
      </c>
      <c r="Z240" s="340"/>
      <c r="AA240" s="340"/>
      <c r="AB240" s="344">
        <f t="shared" ca="1" si="63"/>
        <v>0</v>
      </c>
      <c r="AC240" s="341"/>
      <c r="AE240" s="88">
        <v>481</v>
      </c>
      <c r="AF240" s="340">
        <f t="shared" si="59"/>
        <v>45511</v>
      </c>
      <c r="AG240" s="340"/>
      <c r="AH240" s="340"/>
      <c r="AI240" s="344">
        <f t="shared" ca="1" si="64"/>
        <v>0</v>
      </c>
      <c r="AJ240" s="341"/>
    </row>
    <row r="241" spans="2:36" s="4" customFormat="1" ht="18" customHeight="1">
      <c r="B241" s="88">
        <v>82</v>
      </c>
      <c r="C241" s="340">
        <f t="shared" si="55"/>
        <v>45112</v>
      </c>
      <c r="D241" s="340"/>
      <c r="E241" s="340"/>
      <c r="F241" s="344">
        <f t="shared" ca="1" si="60"/>
        <v>1</v>
      </c>
      <c r="G241" s="341"/>
      <c r="J241" s="88">
        <v>182</v>
      </c>
      <c r="K241" s="340">
        <f t="shared" si="56"/>
        <v>45212</v>
      </c>
      <c r="L241" s="340"/>
      <c r="M241" s="340"/>
      <c r="N241" s="344">
        <f t="shared" ca="1" si="61"/>
        <v>1</v>
      </c>
      <c r="O241" s="341"/>
      <c r="Q241" s="88">
        <v>282</v>
      </c>
      <c r="R241" s="340">
        <f t="shared" si="57"/>
        <v>45312</v>
      </c>
      <c r="S241" s="340"/>
      <c r="T241" s="340"/>
      <c r="U241" s="344">
        <f t="shared" ca="1" si="62"/>
        <v>0</v>
      </c>
      <c r="V241" s="341"/>
      <c r="X241" s="88">
        <v>382</v>
      </c>
      <c r="Y241" s="340">
        <f t="shared" si="58"/>
        <v>45412</v>
      </c>
      <c r="Z241" s="340"/>
      <c r="AA241" s="340"/>
      <c r="AB241" s="344">
        <f t="shared" ca="1" si="63"/>
        <v>0</v>
      </c>
      <c r="AC241" s="341"/>
      <c r="AE241" s="88">
        <v>482</v>
      </c>
      <c r="AF241" s="340">
        <f t="shared" si="59"/>
        <v>45512</v>
      </c>
      <c r="AG241" s="340"/>
      <c r="AH241" s="340"/>
      <c r="AI241" s="344">
        <f t="shared" ca="1" si="64"/>
        <v>0</v>
      </c>
      <c r="AJ241" s="341"/>
    </row>
    <row r="242" spans="2:36" s="4" customFormat="1" ht="18" customHeight="1">
      <c r="B242" s="88">
        <v>83</v>
      </c>
      <c r="C242" s="340">
        <f t="shared" si="55"/>
        <v>45113</v>
      </c>
      <c r="D242" s="340"/>
      <c r="E242" s="340"/>
      <c r="F242" s="344">
        <f t="shared" ca="1" si="60"/>
        <v>1</v>
      </c>
      <c r="G242" s="341"/>
      <c r="J242" s="88">
        <v>183</v>
      </c>
      <c r="K242" s="340">
        <f t="shared" si="56"/>
        <v>45213</v>
      </c>
      <c r="L242" s="340"/>
      <c r="M242" s="340"/>
      <c r="N242" s="344">
        <f t="shared" ca="1" si="61"/>
        <v>1</v>
      </c>
      <c r="O242" s="341"/>
      <c r="Q242" s="88">
        <v>283</v>
      </c>
      <c r="R242" s="340">
        <f t="shared" si="57"/>
        <v>45313</v>
      </c>
      <c r="S242" s="340"/>
      <c r="T242" s="340"/>
      <c r="U242" s="344">
        <f t="shared" ca="1" si="62"/>
        <v>0</v>
      </c>
      <c r="V242" s="341"/>
      <c r="X242" s="88">
        <v>383</v>
      </c>
      <c r="Y242" s="340">
        <f t="shared" si="58"/>
        <v>45413</v>
      </c>
      <c r="Z242" s="340"/>
      <c r="AA242" s="340"/>
      <c r="AB242" s="344">
        <f t="shared" ca="1" si="63"/>
        <v>0</v>
      </c>
      <c r="AC242" s="341"/>
      <c r="AE242" s="88">
        <v>483</v>
      </c>
      <c r="AF242" s="340">
        <f t="shared" si="59"/>
        <v>45513</v>
      </c>
      <c r="AG242" s="340"/>
      <c r="AH242" s="340"/>
      <c r="AI242" s="344">
        <f t="shared" ca="1" si="64"/>
        <v>0</v>
      </c>
      <c r="AJ242" s="341"/>
    </row>
    <row r="243" spans="2:36" s="4" customFormat="1" ht="18" customHeight="1">
      <c r="B243" s="88">
        <v>84</v>
      </c>
      <c r="C243" s="340">
        <f t="shared" si="55"/>
        <v>45114</v>
      </c>
      <c r="D243" s="340"/>
      <c r="E243" s="340"/>
      <c r="F243" s="344">
        <f t="shared" ca="1" si="60"/>
        <v>1</v>
      </c>
      <c r="G243" s="341"/>
      <c r="J243" s="88">
        <v>184</v>
      </c>
      <c r="K243" s="340">
        <f t="shared" si="56"/>
        <v>45214</v>
      </c>
      <c r="L243" s="340"/>
      <c r="M243" s="340"/>
      <c r="N243" s="344">
        <f t="shared" ca="1" si="61"/>
        <v>1</v>
      </c>
      <c r="O243" s="341"/>
      <c r="Q243" s="88">
        <v>284</v>
      </c>
      <c r="R243" s="340">
        <f t="shared" si="57"/>
        <v>45314</v>
      </c>
      <c r="S243" s="340"/>
      <c r="T243" s="340"/>
      <c r="U243" s="344">
        <f t="shared" ca="1" si="62"/>
        <v>1</v>
      </c>
      <c r="V243" s="341"/>
      <c r="X243" s="88">
        <v>384</v>
      </c>
      <c r="Y243" s="340">
        <f t="shared" si="58"/>
        <v>45414</v>
      </c>
      <c r="Z243" s="340"/>
      <c r="AA243" s="340"/>
      <c r="AB243" s="344">
        <f t="shared" ca="1" si="63"/>
        <v>0</v>
      </c>
      <c r="AC243" s="341"/>
      <c r="AE243" s="88">
        <v>484</v>
      </c>
      <c r="AF243" s="340">
        <f t="shared" si="59"/>
        <v>45514</v>
      </c>
      <c r="AG243" s="340"/>
      <c r="AH243" s="340"/>
      <c r="AI243" s="344">
        <f t="shared" ca="1" si="64"/>
        <v>0</v>
      </c>
      <c r="AJ243" s="341"/>
    </row>
    <row r="244" spans="2:36" s="4" customFormat="1" ht="18" customHeight="1">
      <c r="B244" s="88">
        <v>85</v>
      </c>
      <c r="C244" s="340">
        <f t="shared" si="55"/>
        <v>45115</v>
      </c>
      <c r="D244" s="340"/>
      <c r="E244" s="340"/>
      <c r="F244" s="344">
        <f t="shared" ca="1" si="60"/>
        <v>0</v>
      </c>
      <c r="G244" s="341"/>
      <c r="J244" s="88">
        <v>185</v>
      </c>
      <c r="K244" s="340">
        <f t="shared" si="56"/>
        <v>45215</v>
      </c>
      <c r="L244" s="340"/>
      <c r="M244" s="340"/>
      <c r="N244" s="344">
        <f t="shared" ca="1" si="61"/>
        <v>1</v>
      </c>
      <c r="O244" s="341"/>
      <c r="Q244" s="88">
        <v>285</v>
      </c>
      <c r="R244" s="340">
        <f t="shared" si="57"/>
        <v>45315</v>
      </c>
      <c r="S244" s="340"/>
      <c r="T244" s="340"/>
      <c r="U244" s="344">
        <f t="shared" ca="1" si="62"/>
        <v>1</v>
      </c>
      <c r="V244" s="341"/>
      <c r="X244" s="88">
        <v>385</v>
      </c>
      <c r="Y244" s="340">
        <f t="shared" si="58"/>
        <v>45415</v>
      </c>
      <c r="Z244" s="340"/>
      <c r="AA244" s="340"/>
      <c r="AB244" s="344">
        <f t="shared" ca="1" si="63"/>
        <v>0</v>
      </c>
      <c r="AC244" s="341"/>
      <c r="AE244" s="88">
        <v>485</v>
      </c>
      <c r="AF244" s="340">
        <f t="shared" si="59"/>
        <v>45515</v>
      </c>
      <c r="AG244" s="340"/>
      <c r="AH244" s="340"/>
      <c r="AI244" s="344">
        <f t="shared" ca="1" si="64"/>
        <v>0</v>
      </c>
      <c r="AJ244" s="341"/>
    </row>
    <row r="245" spans="2:36" s="4" customFormat="1" ht="18" customHeight="1">
      <c r="B245" s="88">
        <v>86</v>
      </c>
      <c r="C245" s="340">
        <f t="shared" si="55"/>
        <v>45116</v>
      </c>
      <c r="D245" s="340"/>
      <c r="E245" s="340"/>
      <c r="F245" s="344">
        <f t="shared" ca="1" si="60"/>
        <v>1</v>
      </c>
      <c r="G245" s="341"/>
      <c r="J245" s="88">
        <v>186</v>
      </c>
      <c r="K245" s="340">
        <f t="shared" si="56"/>
        <v>45216</v>
      </c>
      <c r="L245" s="340"/>
      <c r="M245" s="340"/>
      <c r="N245" s="344">
        <f t="shared" ca="1" si="61"/>
        <v>1</v>
      </c>
      <c r="O245" s="341"/>
      <c r="Q245" s="88">
        <v>286</v>
      </c>
      <c r="R245" s="340">
        <f t="shared" si="57"/>
        <v>45316</v>
      </c>
      <c r="S245" s="340"/>
      <c r="T245" s="340"/>
      <c r="U245" s="344">
        <f t="shared" ca="1" si="62"/>
        <v>0</v>
      </c>
      <c r="V245" s="341"/>
      <c r="X245" s="88">
        <v>386</v>
      </c>
      <c r="Y245" s="340">
        <f t="shared" si="58"/>
        <v>45416</v>
      </c>
      <c r="Z245" s="340"/>
      <c r="AA245" s="340"/>
      <c r="AB245" s="344">
        <f t="shared" ca="1" si="63"/>
        <v>0</v>
      </c>
      <c r="AC245" s="341"/>
      <c r="AE245" s="88">
        <v>486</v>
      </c>
      <c r="AF245" s="340">
        <f t="shared" si="59"/>
        <v>45516</v>
      </c>
      <c r="AG245" s="340"/>
      <c r="AH245" s="340"/>
      <c r="AI245" s="344">
        <f t="shared" ca="1" si="64"/>
        <v>0</v>
      </c>
      <c r="AJ245" s="341"/>
    </row>
    <row r="246" spans="2:36" s="4" customFormat="1" ht="18" customHeight="1">
      <c r="B246" s="88">
        <v>87</v>
      </c>
      <c r="C246" s="340">
        <f t="shared" si="55"/>
        <v>45117</v>
      </c>
      <c r="D246" s="340"/>
      <c r="E246" s="340"/>
      <c r="F246" s="344">
        <f t="shared" ca="1" si="60"/>
        <v>1</v>
      </c>
      <c r="G246" s="341"/>
      <c r="J246" s="88">
        <v>187</v>
      </c>
      <c r="K246" s="340">
        <f t="shared" si="56"/>
        <v>45217</v>
      </c>
      <c r="L246" s="340"/>
      <c r="M246" s="340"/>
      <c r="N246" s="344">
        <f t="shared" ca="1" si="61"/>
        <v>1</v>
      </c>
      <c r="O246" s="341"/>
      <c r="Q246" s="88">
        <v>287</v>
      </c>
      <c r="R246" s="340">
        <f t="shared" si="57"/>
        <v>45317</v>
      </c>
      <c r="S246" s="340"/>
      <c r="T246" s="340"/>
      <c r="U246" s="344">
        <f t="shared" ca="1" si="62"/>
        <v>1</v>
      </c>
      <c r="V246" s="341"/>
      <c r="X246" s="88">
        <v>387</v>
      </c>
      <c r="Y246" s="340">
        <f t="shared" si="58"/>
        <v>45417</v>
      </c>
      <c r="Z246" s="340"/>
      <c r="AA246" s="340"/>
      <c r="AB246" s="344">
        <f t="shared" ca="1" si="63"/>
        <v>0</v>
      </c>
      <c r="AC246" s="341"/>
      <c r="AE246" s="88">
        <v>487</v>
      </c>
      <c r="AF246" s="340">
        <f t="shared" si="59"/>
        <v>45517</v>
      </c>
      <c r="AG246" s="340"/>
      <c r="AH246" s="340"/>
      <c r="AI246" s="344">
        <f t="shared" ca="1" si="64"/>
        <v>0</v>
      </c>
      <c r="AJ246" s="341"/>
    </row>
    <row r="247" spans="2:36" s="4" customFormat="1" ht="18" customHeight="1">
      <c r="B247" s="88">
        <v>88</v>
      </c>
      <c r="C247" s="340">
        <f t="shared" si="55"/>
        <v>45118</v>
      </c>
      <c r="D247" s="340"/>
      <c r="E247" s="340"/>
      <c r="F247" s="344">
        <f t="shared" ca="1" si="60"/>
        <v>0</v>
      </c>
      <c r="G247" s="341"/>
      <c r="J247" s="88">
        <v>188</v>
      </c>
      <c r="K247" s="340">
        <f t="shared" si="56"/>
        <v>45218</v>
      </c>
      <c r="L247" s="340"/>
      <c r="M247" s="340"/>
      <c r="N247" s="344">
        <f t="shared" ca="1" si="61"/>
        <v>1</v>
      </c>
      <c r="O247" s="341"/>
      <c r="Q247" s="88">
        <v>288</v>
      </c>
      <c r="R247" s="340">
        <f t="shared" si="57"/>
        <v>45318</v>
      </c>
      <c r="S247" s="340"/>
      <c r="T247" s="340"/>
      <c r="U247" s="344">
        <f t="shared" ca="1" si="62"/>
        <v>1</v>
      </c>
      <c r="V247" s="341"/>
      <c r="X247" s="88">
        <v>388</v>
      </c>
      <c r="Y247" s="340">
        <f t="shared" si="58"/>
        <v>45418</v>
      </c>
      <c r="Z247" s="340"/>
      <c r="AA247" s="340"/>
      <c r="AB247" s="344">
        <f t="shared" ca="1" si="63"/>
        <v>0</v>
      </c>
      <c r="AC247" s="341"/>
      <c r="AE247" s="88">
        <v>488</v>
      </c>
      <c r="AF247" s="340">
        <f t="shared" si="59"/>
        <v>45518</v>
      </c>
      <c r="AG247" s="340"/>
      <c r="AH247" s="340"/>
      <c r="AI247" s="344">
        <f t="shared" ca="1" si="64"/>
        <v>0</v>
      </c>
      <c r="AJ247" s="341"/>
    </row>
    <row r="248" spans="2:36" s="4" customFormat="1" ht="18" customHeight="1">
      <c r="B248" s="88">
        <v>89</v>
      </c>
      <c r="C248" s="340">
        <f t="shared" si="55"/>
        <v>45119</v>
      </c>
      <c r="D248" s="340"/>
      <c r="E248" s="340"/>
      <c r="F248" s="344">
        <f t="shared" ca="1" si="60"/>
        <v>1</v>
      </c>
      <c r="G248" s="341"/>
      <c r="J248" s="88">
        <v>189</v>
      </c>
      <c r="K248" s="340">
        <f t="shared" si="56"/>
        <v>45219</v>
      </c>
      <c r="L248" s="340"/>
      <c r="M248" s="340"/>
      <c r="N248" s="344">
        <f t="shared" ca="1" si="61"/>
        <v>1</v>
      </c>
      <c r="O248" s="341"/>
      <c r="Q248" s="88">
        <v>289</v>
      </c>
      <c r="R248" s="340">
        <f t="shared" si="57"/>
        <v>45319</v>
      </c>
      <c r="S248" s="340"/>
      <c r="T248" s="340"/>
      <c r="U248" s="344">
        <f t="shared" ca="1" si="62"/>
        <v>0</v>
      </c>
      <c r="V248" s="341"/>
      <c r="X248" s="88">
        <v>389</v>
      </c>
      <c r="Y248" s="340">
        <f t="shared" si="58"/>
        <v>45419</v>
      </c>
      <c r="Z248" s="340"/>
      <c r="AA248" s="340"/>
      <c r="AB248" s="344">
        <f t="shared" ca="1" si="63"/>
        <v>0</v>
      </c>
      <c r="AC248" s="341"/>
      <c r="AE248" s="88">
        <v>489</v>
      </c>
      <c r="AF248" s="340">
        <f t="shared" si="59"/>
        <v>45519</v>
      </c>
      <c r="AG248" s="340"/>
      <c r="AH248" s="340"/>
      <c r="AI248" s="344">
        <f t="shared" ca="1" si="64"/>
        <v>0</v>
      </c>
      <c r="AJ248" s="341"/>
    </row>
    <row r="249" spans="2:36" s="4" customFormat="1" ht="18" customHeight="1">
      <c r="B249" s="88">
        <v>90</v>
      </c>
      <c r="C249" s="340">
        <f t="shared" si="55"/>
        <v>45120</v>
      </c>
      <c r="D249" s="340"/>
      <c r="E249" s="340"/>
      <c r="F249" s="344">
        <f t="shared" ca="1" si="60"/>
        <v>1</v>
      </c>
      <c r="G249" s="341"/>
      <c r="J249" s="88">
        <v>190</v>
      </c>
      <c r="K249" s="340">
        <f t="shared" si="56"/>
        <v>45220</v>
      </c>
      <c r="L249" s="340"/>
      <c r="M249" s="340"/>
      <c r="N249" s="344">
        <f t="shared" ca="1" si="61"/>
        <v>1</v>
      </c>
      <c r="O249" s="341"/>
      <c r="Q249" s="88">
        <v>290</v>
      </c>
      <c r="R249" s="340">
        <f t="shared" si="57"/>
        <v>45320</v>
      </c>
      <c r="S249" s="340"/>
      <c r="T249" s="340"/>
      <c r="U249" s="344">
        <f t="shared" ca="1" si="62"/>
        <v>0</v>
      </c>
      <c r="V249" s="341"/>
      <c r="X249" s="88">
        <v>390</v>
      </c>
      <c r="Y249" s="340">
        <f t="shared" si="58"/>
        <v>45420</v>
      </c>
      <c r="Z249" s="340"/>
      <c r="AA249" s="340"/>
      <c r="AB249" s="344">
        <f t="shared" ca="1" si="63"/>
        <v>0</v>
      </c>
      <c r="AC249" s="341"/>
      <c r="AE249" s="88">
        <v>490</v>
      </c>
      <c r="AF249" s="340">
        <f t="shared" si="59"/>
        <v>45520</v>
      </c>
      <c r="AG249" s="340"/>
      <c r="AH249" s="340"/>
      <c r="AI249" s="344">
        <f t="shared" ca="1" si="64"/>
        <v>0</v>
      </c>
      <c r="AJ249" s="341"/>
    </row>
    <row r="250" spans="2:36" s="4" customFormat="1" ht="18" customHeight="1">
      <c r="B250" s="88">
        <v>91</v>
      </c>
      <c r="C250" s="340">
        <f t="shared" si="55"/>
        <v>45121</v>
      </c>
      <c r="D250" s="340"/>
      <c r="E250" s="340"/>
      <c r="F250" s="344">
        <f t="shared" ca="1" si="60"/>
        <v>1</v>
      </c>
      <c r="G250" s="341"/>
      <c r="J250" s="88">
        <v>191</v>
      </c>
      <c r="K250" s="340">
        <f t="shared" si="56"/>
        <v>45221</v>
      </c>
      <c r="L250" s="340"/>
      <c r="M250" s="340"/>
      <c r="N250" s="344">
        <f t="shared" ca="1" si="61"/>
        <v>1</v>
      </c>
      <c r="O250" s="341"/>
      <c r="Q250" s="88">
        <v>291</v>
      </c>
      <c r="R250" s="340">
        <f t="shared" si="57"/>
        <v>45321</v>
      </c>
      <c r="S250" s="340"/>
      <c r="T250" s="340"/>
      <c r="U250" s="344">
        <f t="shared" ca="1" si="62"/>
        <v>1</v>
      </c>
      <c r="V250" s="341"/>
      <c r="X250" s="88">
        <v>391</v>
      </c>
      <c r="Y250" s="340">
        <f t="shared" si="58"/>
        <v>45421</v>
      </c>
      <c r="Z250" s="340"/>
      <c r="AA250" s="340"/>
      <c r="AB250" s="344">
        <f t="shared" ca="1" si="63"/>
        <v>0</v>
      </c>
      <c r="AC250" s="341"/>
      <c r="AE250" s="88">
        <v>491</v>
      </c>
      <c r="AF250" s="340">
        <f t="shared" si="59"/>
        <v>45521</v>
      </c>
      <c r="AG250" s="340"/>
      <c r="AH250" s="340"/>
      <c r="AI250" s="344">
        <f t="shared" ca="1" si="64"/>
        <v>0</v>
      </c>
      <c r="AJ250" s="341"/>
    </row>
    <row r="251" spans="2:36" s="4" customFormat="1" ht="18" customHeight="1">
      <c r="B251" s="88">
        <v>92</v>
      </c>
      <c r="C251" s="340">
        <f t="shared" si="55"/>
        <v>45122</v>
      </c>
      <c r="D251" s="340"/>
      <c r="E251" s="340"/>
      <c r="F251" s="344">
        <f t="shared" ca="1" si="60"/>
        <v>0</v>
      </c>
      <c r="G251" s="341"/>
      <c r="J251" s="88">
        <v>192</v>
      </c>
      <c r="K251" s="340">
        <f t="shared" si="56"/>
        <v>45222</v>
      </c>
      <c r="L251" s="340"/>
      <c r="M251" s="340"/>
      <c r="N251" s="344">
        <f t="shared" ca="1" si="61"/>
        <v>1</v>
      </c>
      <c r="O251" s="341"/>
      <c r="Q251" s="88">
        <v>292</v>
      </c>
      <c r="R251" s="340">
        <f t="shared" si="57"/>
        <v>45322</v>
      </c>
      <c r="S251" s="340"/>
      <c r="T251" s="340"/>
      <c r="U251" s="344">
        <f t="shared" ca="1" si="62"/>
        <v>1</v>
      </c>
      <c r="V251" s="341"/>
      <c r="X251" s="88">
        <v>392</v>
      </c>
      <c r="Y251" s="340">
        <f t="shared" si="58"/>
        <v>45422</v>
      </c>
      <c r="Z251" s="340"/>
      <c r="AA251" s="340"/>
      <c r="AB251" s="344">
        <f t="shared" ca="1" si="63"/>
        <v>0</v>
      </c>
      <c r="AC251" s="341"/>
      <c r="AE251" s="88">
        <v>492</v>
      </c>
      <c r="AF251" s="340">
        <f t="shared" si="59"/>
        <v>45522</v>
      </c>
      <c r="AG251" s="340"/>
      <c r="AH251" s="340"/>
      <c r="AI251" s="344">
        <f t="shared" ca="1" si="64"/>
        <v>0</v>
      </c>
      <c r="AJ251" s="341"/>
    </row>
    <row r="252" spans="2:36" s="4" customFormat="1" ht="18" customHeight="1">
      <c r="B252" s="88">
        <v>93</v>
      </c>
      <c r="C252" s="340">
        <f t="shared" si="55"/>
        <v>45123</v>
      </c>
      <c r="D252" s="340"/>
      <c r="E252" s="340"/>
      <c r="F252" s="344">
        <f t="shared" ca="1" si="60"/>
        <v>1</v>
      </c>
      <c r="G252" s="341"/>
      <c r="J252" s="88">
        <v>193</v>
      </c>
      <c r="K252" s="340">
        <f t="shared" si="56"/>
        <v>45223</v>
      </c>
      <c r="L252" s="340"/>
      <c r="M252" s="340"/>
      <c r="N252" s="344">
        <f t="shared" ca="1" si="61"/>
        <v>1</v>
      </c>
      <c r="O252" s="341"/>
      <c r="Q252" s="88">
        <v>293</v>
      </c>
      <c r="R252" s="340">
        <f t="shared" si="57"/>
        <v>45323</v>
      </c>
      <c r="S252" s="340"/>
      <c r="T252" s="340"/>
      <c r="U252" s="344">
        <f t="shared" ca="1" si="62"/>
        <v>0</v>
      </c>
      <c r="V252" s="341"/>
      <c r="X252" s="88">
        <v>393</v>
      </c>
      <c r="Y252" s="340">
        <f t="shared" si="58"/>
        <v>45423</v>
      </c>
      <c r="Z252" s="340"/>
      <c r="AA252" s="340"/>
      <c r="AB252" s="344">
        <f t="shared" ca="1" si="63"/>
        <v>0</v>
      </c>
      <c r="AC252" s="341"/>
      <c r="AE252" s="88">
        <v>493</v>
      </c>
      <c r="AF252" s="340">
        <f t="shared" si="59"/>
        <v>45523</v>
      </c>
      <c r="AG252" s="340"/>
      <c r="AH252" s="340"/>
      <c r="AI252" s="344">
        <f t="shared" ca="1" si="64"/>
        <v>0</v>
      </c>
      <c r="AJ252" s="341"/>
    </row>
    <row r="253" spans="2:36" s="4" customFormat="1" ht="18" customHeight="1">
      <c r="B253" s="88">
        <v>94</v>
      </c>
      <c r="C253" s="340">
        <f t="shared" si="55"/>
        <v>45124</v>
      </c>
      <c r="D253" s="340"/>
      <c r="E253" s="340"/>
      <c r="F253" s="344">
        <f t="shared" ca="1" si="60"/>
        <v>1</v>
      </c>
      <c r="G253" s="341"/>
      <c r="J253" s="88">
        <v>194</v>
      </c>
      <c r="K253" s="340">
        <f t="shared" si="56"/>
        <v>45224</v>
      </c>
      <c r="L253" s="340"/>
      <c r="M253" s="340"/>
      <c r="N253" s="344">
        <f t="shared" ca="1" si="61"/>
        <v>1</v>
      </c>
      <c r="O253" s="341"/>
      <c r="Q253" s="88">
        <v>294</v>
      </c>
      <c r="R253" s="340">
        <f t="shared" si="57"/>
        <v>45324</v>
      </c>
      <c r="S253" s="340"/>
      <c r="T253" s="340"/>
      <c r="U253" s="344">
        <f t="shared" ca="1" si="62"/>
        <v>1</v>
      </c>
      <c r="V253" s="341"/>
      <c r="X253" s="88">
        <v>394</v>
      </c>
      <c r="Y253" s="340">
        <f t="shared" si="58"/>
        <v>45424</v>
      </c>
      <c r="Z253" s="340"/>
      <c r="AA253" s="340"/>
      <c r="AB253" s="344">
        <f t="shared" ca="1" si="63"/>
        <v>0</v>
      </c>
      <c r="AC253" s="341"/>
      <c r="AE253" s="88">
        <v>494</v>
      </c>
      <c r="AF253" s="340">
        <f t="shared" si="59"/>
        <v>45524</v>
      </c>
      <c r="AG253" s="340"/>
      <c r="AH253" s="340"/>
      <c r="AI253" s="344">
        <f t="shared" ca="1" si="64"/>
        <v>0</v>
      </c>
      <c r="AJ253" s="341"/>
    </row>
    <row r="254" spans="2:36" s="4" customFormat="1" ht="18" customHeight="1">
      <c r="B254" s="88">
        <v>95</v>
      </c>
      <c r="C254" s="340">
        <f t="shared" si="55"/>
        <v>45125</v>
      </c>
      <c r="D254" s="340"/>
      <c r="E254" s="340"/>
      <c r="F254" s="344">
        <f t="shared" ca="1" si="60"/>
        <v>0</v>
      </c>
      <c r="G254" s="341"/>
      <c r="J254" s="88">
        <v>195</v>
      </c>
      <c r="K254" s="340">
        <f t="shared" si="56"/>
        <v>45225</v>
      </c>
      <c r="L254" s="340"/>
      <c r="M254" s="340"/>
      <c r="N254" s="344">
        <f t="shared" ca="1" si="61"/>
        <v>2</v>
      </c>
      <c r="O254" s="341"/>
      <c r="Q254" s="88">
        <v>295</v>
      </c>
      <c r="R254" s="340">
        <f t="shared" si="57"/>
        <v>45325</v>
      </c>
      <c r="S254" s="340"/>
      <c r="T254" s="340"/>
      <c r="U254" s="344">
        <f t="shared" ca="1" si="62"/>
        <v>1</v>
      </c>
      <c r="V254" s="341"/>
      <c r="X254" s="88">
        <v>395</v>
      </c>
      <c r="Y254" s="340">
        <f t="shared" si="58"/>
        <v>45425</v>
      </c>
      <c r="Z254" s="340"/>
      <c r="AA254" s="340"/>
      <c r="AB254" s="344">
        <f t="shared" ca="1" si="63"/>
        <v>0</v>
      </c>
      <c r="AC254" s="341"/>
      <c r="AE254" s="88">
        <v>495</v>
      </c>
      <c r="AF254" s="340">
        <f t="shared" si="59"/>
        <v>45525</v>
      </c>
      <c r="AG254" s="340"/>
      <c r="AH254" s="340"/>
      <c r="AI254" s="344">
        <f t="shared" ca="1" si="64"/>
        <v>0</v>
      </c>
      <c r="AJ254" s="341"/>
    </row>
    <row r="255" spans="2:36" s="4" customFormat="1" ht="18" customHeight="1">
      <c r="B255" s="88">
        <v>96</v>
      </c>
      <c r="C255" s="340">
        <f t="shared" si="55"/>
        <v>45126</v>
      </c>
      <c r="D255" s="340"/>
      <c r="E255" s="340"/>
      <c r="F255" s="344">
        <f t="shared" ca="1" si="60"/>
        <v>1</v>
      </c>
      <c r="G255" s="341"/>
      <c r="J255" s="88">
        <v>196</v>
      </c>
      <c r="K255" s="340">
        <f t="shared" si="56"/>
        <v>45226</v>
      </c>
      <c r="L255" s="340"/>
      <c r="M255" s="340"/>
      <c r="N255" s="344">
        <f t="shared" ca="1" si="61"/>
        <v>1</v>
      </c>
      <c r="O255" s="341"/>
      <c r="Q255" s="88">
        <v>296</v>
      </c>
      <c r="R255" s="340">
        <f t="shared" si="57"/>
        <v>45326</v>
      </c>
      <c r="S255" s="340"/>
      <c r="T255" s="340"/>
      <c r="U255" s="344">
        <f t="shared" ca="1" si="62"/>
        <v>0</v>
      </c>
      <c r="V255" s="341"/>
      <c r="X255" s="88">
        <v>396</v>
      </c>
      <c r="Y255" s="340">
        <f t="shared" si="58"/>
        <v>45426</v>
      </c>
      <c r="Z255" s="340"/>
      <c r="AA255" s="340"/>
      <c r="AB255" s="344">
        <f t="shared" ca="1" si="63"/>
        <v>0</v>
      </c>
      <c r="AC255" s="341"/>
      <c r="AE255" s="88">
        <v>496</v>
      </c>
      <c r="AF255" s="340">
        <f t="shared" si="59"/>
        <v>45526</v>
      </c>
      <c r="AG255" s="340"/>
      <c r="AH255" s="340"/>
      <c r="AI255" s="344">
        <f t="shared" ca="1" si="64"/>
        <v>0</v>
      </c>
      <c r="AJ255" s="341"/>
    </row>
    <row r="256" spans="2:36" s="4" customFormat="1" ht="18" customHeight="1">
      <c r="B256" s="88">
        <v>97</v>
      </c>
      <c r="C256" s="340">
        <f t="shared" si="55"/>
        <v>45127</v>
      </c>
      <c r="D256" s="340"/>
      <c r="E256" s="340"/>
      <c r="F256" s="344">
        <f t="shared" ca="1" si="60"/>
        <v>1</v>
      </c>
      <c r="G256" s="341"/>
      <c r="J256" s="88">
        <v>197</v>
      </c>
      <c r="K256" s="340">
        <f t="shared" si="56"/>
        <v>45227</v>
      </c>
      <c r="L256" s="340"/>
      <c r="M256" s="340"/>
      <c r="N256" s="344">
        <f t="shared" ca="1" si="61"/>
        <v>1</v>
      </c>
      <c r="O256" s="341"/>
      <c r="Q256" s="88">
        <v>297</v>
      </c>
      <c r="R256" s="340">
        <f t="shared" si="57"/>
        <v>45327</v>
      </c>
      <c r="S256" s="340"/>
      <c r="T256" s="340"/>
      <c r="U256" s="344">
        <f t="shared" ca="1" si="62"/>
        <v>0</v>
      </c>
      <c r="V256" s="341"/>
      <c r="X256" s="88">
        <v>397</v>
      </c>
      <c r="Y256" s="340">
        <f t="shared" si="58"/>
        <v>45427</v>
      </c>
      <c r="Z256" s="340"/>
      <c r="AA256" s="340"/>
      <c r="AB256" s="344">
        <f t="shared" ca="1" si="63"/>
        <v>0</v>
      </c>
      <c r="AC256" s="341"/>
      <c r="AE256" s="88">
        <v>497</v>
      </c>
      <c r="AF256" s="340">
        <f t="shared" si="59"/>
        <v>45527</v>
      </c>
      <c r="AG256" s="340"/>
      <c r="AH256" s="340"/>
      <c r="AI256" s="344">
        <f t="shared" ca="1" si="64"/>
        <v>0</v>
      </c>
      <c r="AJ256" s="341"/>
    </row>
    <row r="257" spans="2:36" s="4" customFormat="1" ht="18" customHeight="1">
      <c r="B257" s="88">
        <v>98</v>
      </c>
      <c r="C257" s="340">
        <f t="shared" si="55"/>
        <v>45128</v>
      </c>
      <c r="D257" s="340"/>
      <c r="E257" s="340"/>
      <c r="F257" s="344">
        <f t="shared" ca="1" si="60"/>
        <v>1</v>
      </c>
      <c r="G257" s="341"/>
      <c r="J257" s="88">
        <v>198</v>
      </c>
      <c r="K257" s="340">
        <f t="shared" si="56"/>
        <v>45228</v>
      </c>
      <c r="L257" s="340"/>
      <c r="M257" s="340"/>
      <c r="N257" s="344">
        <f t="shared" ca="1" si="61"/>
        <v>1</v>
      </c>
      <c r="O257" s="341"/>
      <c r="Q257" s="88">
        <v>298</v>
      </c>
      <c r="R257" s="340">
        <f t="shared" si="57"/>
        <v>45328</v>
      </c>
      <c r="S257" s="340"/>
      <c r="T257" s="340"/>
      <c r="U257" s="344">
        <f t="shared" ca="1" si="62"/>
        <v>1</v>
      </c>
      <c r="V257" s="341"/>
      <c r="X257" s="88">
        <v>398</v>
      </c>
      <c r="Y257" s="340">
        <f t="shared" si="58"/>
        <v>45428</v>
      </c>
      <c r="Z257" s="340"/>
      <c r="AA257" s="340"/>
      <c r="AB257" s="344">
        <f t="shared" ca="1" si="63"/>
        <v>0</v>
      </c>
      <c r="AC257" s="341"/>
      <c r="AE257" s="88">
        <v>498</v>
      </c>
      <c r="AF257" s="340">
        <f t="shared" si="59"/>
        <v>45528</v>
      </c>
      <c r="AG257" s="340"/>
      <c r="AH257" s="340"/>
      <c r="AI257" s="344">
        <f t="shared" ca="1" si="64"/>
        <v>0</v>
      </c>
      <c r="AJ257" s="341"/>
    </row>
    <row r="258" spans="2:36" s="4" customFormat="1" ht="18" customHeight="1">
      <c r="B258" s="88">
        <v>99</v>
      </c>
      <c r="C258" s="340">
        <f t="shared" si="55"/>
        <v>45129</v>
      </c>
      <c r="D258" s="340"/>
      <c r="E258" s="340"/>
      <c r="F258" s="344">
        <f t="shared" ca="1" si="60"/>
        <v>0</v>
      </c>
      <c r="G258" s="341"/>
      <c r="J258" s="88">
        <v>199</v>
      </c>
      <c r="K258" s="340">
        <f t="shared" si="56"/>
        <v>45229</v>
      </c>
      <c r="L258" s="340"/>
      <c r="M258" s="340"/>
      <c r="N258" s="344">
        <f t="shared" ca="1" si="61"/>
        <v>1</v>
      </c>
      <c r="O258" s="341"/>
      <c r="Q258" s="88">
        <v>299</v>
      </c>
      <c r="R258" s="340">
        <f t="shared" si="57"/>
        <v>45329</v>
      </c>
      <c r="S258" s="340"/>
      <c r="T258" s="340"/>
      <c r="U258" s="344">
        <f t="shared" ca="1" si="62"/>
        <v>1</v>
      </c>
      <c r="V258" s="341"/>
      <c r="X258" s="88">
        <v>399</v>
      </c>
      <c r="Y258" s="340">
        <f t="shared" si="58"/>
        <v>45429</v>
      </c>
      <c r="Z258" s="340"/>
      <c r="AA258" s="340"/>
      <c r="AB258" s="344">
        <f t="shared" ca="1" si="63"/>
        <v>0</v>
      </c>
      <c r="AC258" s="341"/>
      <c r="AE258" s="88">
        <v>499</v>
      </c>
      <c r="AF258" s="340">
        <f t="shared" si="59"/>
        <v>45529</v>
      </c>
      <c r="AG258" s="340"/>
      <c r="AH258" s="340"/>
      <c r="AI258" s="344">
        <f t="shared" ca="1" si="64"/>
        <v>0</v>
      </c>
      <c r="AJ258" s="341"/>
    </row>
    <row r="259" spans="2:36" s="4" customFormat="1" ht="18" customHeight="1">
      <c r="B259" s="88">
        <v>100</v>
      </c>
      <c r="C259" s="342">
        <f t="shared" si="55"/>
        <v>45130</v>
      </c>
      <c r="D259" s="342"/>
      <c r="E259" s="342"/>
      <c r="F259" s="345">
        <f t="shared" ca="1" si="60"/>
        <v>1</v>
      </c>
      <c r="G259" s="343"/>
      <c r="J259" s="88">
        <v>200</v>
      </c>
      <c r="K259" s="342">
        <f t="shared" si="56"/>
        <v>45230</v>
      </c>
      <c r="L259" s="342"/>
      <c r="M259" s="342"/>
      <c r="N259" s="345">
        <f t="shared" ca="1" si="61"/>
        <v>1</v>
      </c>
      <c r="O259" s="343"/>
      <c r="Q259" s="88">
        <v>300</v>
      </c>
      <c r="R259" s="342">
        <f t="shared" si="57"/>
        <v>45330</v>
      </c>
      <c r="S259" s="342"/>
      <c r="T259" s="342"/>
      <c r="U259" s="345">
        <f t="shared" ca="1" si="62"/>
        <v>0</v>
      </c>
      <c r="V259" s="343"/>
      <c r="X259" s="88">
        <v>400</v>
      </c>
      <c r="Y259" s="342">
        <f t="shared" si="58"/>
        <v>45430</v>
      </c>
      <c r="Z259" s="342"/>
      <c r="AA259" s="342"/>
      <c r="AB259" s="345">
        <f t="shared" ca="1" si="63"/>
        <v>0</v>
      </c>
      <c r="AC259" s="343"/>
      <c r="AE259" s="88">
        <v>500</v>
      </c>
      <c r="AF259" s="342">
        <f t="shared" si="59"/>
        <v>45530</v>
      </c>
      <c r="AG259" s="342"/>
      <c r="AH259" s="342"/>
      <c r="AI259" s="345">
        <f t="shared" ca="1" si="64"/>
        <v>0</v>
      </c>
      <c r="AJ259" s="343"/>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s>
  <phoneticPr fontId="3"/>
  <printOptions horizontalCentered="1"/>
  <pageMargins left="0.23622047244094491" right="0.23622047244094491" top="0.39370078740157483" bottom="0.39370078740157483" header="0.39370078740157483" footer="0.23622047244094491"/>
  <pageSetup paperSize="9" scale="41" fitToHeight="0" orientation="portrait" r:id="rId1"/>
  <headerFooter alignWithMargins="0"/>
  <rowBreaks count="2" manualBreakCount="2">
    <brk id="65" min="1" max="39" man="1"/>
    <brk id="151" min="1" max="39" man="1"/>
  </rowBreaks>
  <drawing r:id="rId2"/>
  <legacyDrawing r:id="rId3"/>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8DC77FD3-2DBC-4F75-BD16-6D60D911E11A}">
          <x14:formula1>
            <xm:f>COUNTIF('除外日リスト (サンプル)'!$B$7:$B$106,J13)=0</xm:f>
          </x14:formula1>
          <xm:sqref>J13 J53 J90 J86 J84 J82 J80 J76 J71 J69 J62 J60 J55 J92 J48 J45 J43 J41 J36 J34 J29 J26 J24 J22 J20 J18 J15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14B16-8F1B-464D-9711-A7E8571A2F0A}">
  <sheetPr>
    <tabColor rgb="FF7030A0"/>
  </sheetPr>
  <dimension ref="A2:M106"/>
  <sheetViews>
    <sheetView showGridLines="0" view="pageBreakPreview" zoomScale="145" zoomScaleNormal="100" zoomScaleSheetLayoutView="145" workbookViewId="0">
      <selection activeCell="B16" sqref="B16"/>
    </sheetView>
  </sheetViews>
  <sheetFormatPr defaultColWidth="4.90625" defaultRowHeight="13"/>
  <cols>
    <col min="1" max="1" width="3.36328125" style="170" customWidth="1"/>
    <col min="2" max="2" width="21.1796875" style="170" customWidth="1"/>
    <col min="3" max="3" width="3.36328125" style="170" customWidth="1"/>
    <col min="4" max="16384" width="4.90625" style="170"/>
  </cols>
  <sheetData>
    <row r="2" spans="1:13" s="117" customFormat="1" ht="18.5" customHeight="1">
      <c r="B2" s="172" t="s">
        <v>411</v>
      </c>
      <c r="D2" s="170"/>
      <c r="E2" s="170"/>
      <c r="F2" s="170"/>
      <c r="G2" s="170"/>
      <c r="H2" s="170"/>
      <c r="I2" s="170"/>
      <c r="J2" s="170"/>
      <c r="K2" s="170"/>
      <c r="L2" s="170"/>
      <c r="M2" s="170"/>
    </row>
    <row r="3" spans="1:13" s="117" customFormat="1" ht="14">
      <c r="B3" s="119"/>
      <c r="D3" s="170"/>
      <c r="E3" s="170"/>
      <c r="F3" s="170"/>
      <c r="G3" s="170"/>
      <c r="H3" s="170"/>
      <c r="I3" s="170"/>
      <c r="J3" s="170"/>
      <c r="K3" s="170"/>
      <c r="L3" s="170"/>
      <c r="M3" s="170"/>
    </row>
    <row r="4" spans="1:13" s="117" customFormat="1" ht="30.5" customHeight="1">
      <c r="B4" s="120" t="s">
        <v>413</v>
      </c>
      <c r="D4" s="170"/>
      <c r="E4" s="170"/>
      <c r="F4" s="170"/>
      <c r="G4" s="170"/>
      <c r="H4" s="170"/>
      <c r="I4" s="170"/>
      <c r="J4" s="170"/>
      <c r="K4" s="170"/>
      <c r="L4" s="170"/>
      <c r="M4" s="170"/>
    </row>
    <row r="6" spans="1:13" s="117" customFormat="1">
      <c r="A6" s="170"/>
      <c r="B6" s="173" t="s">
        <v>412</v>
      </c>
      <c r="D6" s="170"/>
      <c r="E6" s="170"/>
      <c r="F6" s="170"/>
      <c r="G6" s="170"/>
      <c r="H6" s="170"/>
      <c r="I6" s="170"/>
      <c r="J6" s="170"/>
      <c r="K6" s="170"/>
      <c r="L6" s="170"/>
      <c r="M6" s="170"/>
    </row>
    <row r="7" spans="1:13" s="117" customFormat="1">
      <c r="A7" s="176">
        <v>1</v>
      </c>
      <c r="B7" s="174">
        <v>45265</v>
      </c>
      <c r="D7" s="170"/>
      <c r="E7" s="170"/>
      <c r="F7" s="170"/>
      <c r="G7" s="170"/>
      <c r="H7" s="170"/>
      <c r="I7" s="170"/>
      <c r="J7" s="170"/>
      <c r="K7" s="170"/>
      <c r="L7" s="170"/>
      <c r="M7" s="170"/>
    </row>
    <row r="8" spans="1:13" s="117" customFormat="1">
      <c r="A8" s="176">
        <v>2</v>
      </c>
      <c r="B8" s="174">
        <v>45266</v>
      </c>
      <c r="D8" s="170"/>
      <c r="E8" s="170"/>
      <c r="F8" s="170"/>
      <c r="G8" s="170"/>
      <c r="H8" s="170"/>
      <c r="I8" s="170"/>
      <c r="J8" s="170"/>
      <c r="K8" s="170"/>
      <c r="L8" s="170"/>
      <c r="M8" s="170"/>
    </row>
    <row r="9" spans="1:13" s="117" customFormat="1">
      <c r="A9" s="176">
        <v>3</v>
      </c>
      <c r="B9" s="174">
        <v>45267</v>
      </c>
      <c r="D9" s="170"/>
      <c r="E9" s="170"/>
      <c r="F9" s="170"/>
      <c r="G9" s="170"/>
      <c r="H9" s="170"/>
      <c r="I9" s="170"/>
      <c r="J9" s="170"/>
      <c r="K9" s="170"/>
      <c r="L9" s="170"/>
      <c r="M9" s="170"/>
    </row>
    <row r="10" spans="1:13" s="117" customFormat="1">
      <c r="A10" s="176">
        <v>4</v>
      </c>
      <c r="B10" s="174">
        <v>45268</v>
      </c>
      <c r="D10" s="170"/>
      <c r="E10" s="170"/>
      <c r="F10" s="170"/>
      <c r="G10" s="170"/>
      <c r="H10" s="170"/>
      <c r="I10" s="170"/>
      <c r="J10" s="170"/>
      <c r="K10" s="170"/>
      <c r="L10" s="170"/>
      <c r="M10" s="170"/>
    </row>
    <row r="11" spans="1:13" s="117" customFormat="1">
      <c r="A11" s="176">
        <v>5</v>
      </c>
      <c r="B11" s="174">
        <v>45269</v>
      </c>
      <c r="D11" s="170"/>
      <c r="E11" s="170"/>
      <c r="F11" s="170"/>
      <c r="G11" s="170"/>
      <c r="H11" s="170"/>
      <c r="I11" s="170"/>
      <c r="J11" s="170"/>
      <c r="K11" s="170"/>
      <c r="L11" s="170"/>
      <c r="M11" s="170"/>
    </row>
    <row r="12" spans="1:13" s="117" customFormat="1">
      <c r="A12" s="176">
        <v>6</v>
      </c>
      <c r="B12" s="174">
        <v>45270</v>
      </c>
      <c r="D12" s="170"/>
      <c r="E12" s="170"/>
      <c r="F12" s="170"/>
      <c r="G12" s="170"/>
      <c r="H12" s="170"/>
      <c r="I12" s="170"/>
      <c r="J12" s="170"/>
      <c r="K12" s="170"/>
      <c r="L12" s="170"/>
      <c r="M12" s="170"/>
    </row>
    <row r="13" spans="1:13" s="117" customFormat="1">
      <c r="A13" s="176">
        <v>7</v>
      </c>
      <c r="B13" s="174">
        <v>45291</v>
      </c>
      <c r="D13" s="170"/>
      <c r="E13" s="170"/>
      <c r="F13" s="170"/>
      <c r="G13" s="170"/>
      <c r="H13" s="170"/>
      <c r="I13" s="170"/>
      <c r="J13" s="170"/>
      <c r="K13" s="170"/>
      <c r="L13" s="170"/>
      <c r="M13" s="170"/>
    </row>
    <row r="14" spans="1:13" s="117" customFormat="1">
      <c r="A14" s="176">
        <v>8</v>
      </c>
      <c r="B14" s="174">
        <v>45292</v>
      </c>
      <c r="D14" s="170"/>
      <c r="E14" s="170"/>
      <c r="F14" s="170"/>
      <c r="G14" s="170"/>
      <c r="H14" s="170"/>
      <c r="I14" s="170"/>
      <c r="J14" s="170"/>
      <c r="K14" s="170"/>
      <c r="L14" s="170"/>
      <c r="M14" s="170"/>
    </row>
    <row r="15" spans="1:13" s="117" customFormat="1">
      <c r="A15" s="176">
        <v>9</v>
      </c>
      <c r="B15" s="174">
        <v>45293</v>
      </c>
      <c r="D15" s="170"/>
      <c r="E15" s="170"/>
      <c r="F15" s="170"/>
      <c r="G15" s="170"/>
      <c r="H15" s="170"/>
      <c r="I15" s="170"/>
      <c r="J15" s="170"/>
      <c r="K15" s="170"/>
      <c r="L15" s="170"/>
      <c r="M15" s="170"/>
    </row>
    <row r="16" spans="1:13" s="117" customFormat="1">
      <c r="A16" s="176">
        <v>10</v>
      </c>
      <c r="B16" s="174"/>
      <c r="D16" s="170"/>
      <c r="E16" s="170"/>
      <c r="F16" s="170"/>
      <c r="G16" s="170"/>
      <c r="H16" s="170"/>
      <c r="I16" s="170"/>
      <c r="J16" s="170"/>
      <c r="K16" s="170"/>
      <c r="L16" s="170"/>
      <c r="M16" s="170"/>
    </row>
    <row r="17" spans="1:13" s="117" customFormat="1">
      <c r="A17" s="176">
        <v>11</v>
      </c>
      <c r="B17" s="175"/>
      <c r="D17" s="170"/>
      <c r="E17" s="170"/>
      <c r="F17" s="170"/>
      <c r="G17" s="170"/>
      <c r="H17" s="170"/>
      <c r="I17" s="170"/>
      <c r="J17" s="170"/>
      <c r="K17" s="170"/>
      <c r="L17" s="170"/>
      <c r="M17" s="170"/>
    </row>
    <row r="18" spans="1:13" s="117" customFormat="1">
      <c r="A18" s="176">
        <v>12</v>
      </c>
      <c r="B18" s="175"/>
      <c r="D18" s="170"/>
      <c r="E18" s="170"/>
      <c r="F18" s="170"/>
      <c r="G18" s="170"/>
      <c r="H18" s="170"/>
      <c r="I18" s="170"/>
      <c r="J18" s="170"/>
      <c r="K18" s="170"/>
      <c r="L18" s="170"/>
      <c r="M18" s="170"/>
    </row>
    <row r="19" spans="1:13" s="117" customFormat="1">
      <c r="A19" s="176">
        <v>13</v>
      </c>
      <c r="B19" s="175"/>
      <c r="D19" s="170"/>
      <c r="E19" s="170"/>
      <c r="F19" s="170"/>
      <c r="G19" s="170"/>
      <c r="H19" s="170"/>
      <c r="I19" s="170"/>
      <c r="J19" s="170"/>
      <c r="K19" s="170"/>
      <c r="L19" s="170"/>
      <c r="M19" s="170"/>
    </row>
    <row r="20" spans="1:13" s="117" customFormat="1">
      <c r="A20" s="176">
        <v>14</v>
      </c>
      <c r="B20" s="175"/>
      <c r="D20" s="170"/>
      <c r="E20" s="170"/>
      <c r="F20" s="170"/>
      <c r="G20" s="170"/>
      <c r="H20" s="170"/>
      <c r="I20" s="170"/>
      <c r="J20" s="170"/>
      <c r="K20" s="170"/>
      <c r="L20" s="170"/>
      <c r="M20" s="170"/>
    </row>
    <row r="21" spans="1:13" s="117" customFormat="1">
      <c r="A21" s="176">
        <v>15</v>
      </c>
      <c r="B21" s="175"/>
      <c r="D21" s="170"/>
      <c r="E21" s="170"/>
      <c r="F21" s="170"/>
      <c r="G21" s="170"/>
      <c r="H21" s="170"/>
      <c r="I21" s="170"/>
      <c r="J21" s="170"/>
      <c r="K21" s="170"/>
      <c r="L21" s="170"/>
      <c r="M21" s="170"/>
    </row>
    <row r="22" spans="1:13" s="117" customFormat="1">
      <c r="A22" s="176">
        <v>16</v>
      </c>
      <c r="B22" s="175"/>
      <c r="D22" s="170"/>
      <c r="E22" s="170"/>
      <c r="F22" s="170"/>
      <c r="G22" s="170"/>
      <c r="H22" s="170"/>
      <c r="I22" s="170"/>
      <c r="J22" s="170"/>
      <c r="K22" s="170"/>
      <c r="L22" s="170"/>
      <c r="M22" s="170"/>
    </row>
    <row r="23" spans="1:13" s="117" customFormat="1">
      <c r="A23" s="176">
        <v>17</v>
      </c>
      <c r="B23" s="175"/>
      <c r="D23" s="170"/>
      <c r="E23" s="170"/>
      <c r="F23" s="170"/>
      <c r="G23" s="170"/>
      <c r="H23" s="170"/>
      <c r="I23" s="170"/>
      <c r="J23" s="170"/>
      <c r="K23" s="170"/>
      <c r="L23" s="170"/>
      <c r="M23" s="170"/>
    </row>
    <row r="24" spans="1:13" s="117" customFormat="1">
      <c r="A24" s="176">
        <v>18</v>
      </c>
      <c r="B24" s="175"/>
      <c r="D24" s="170"/>
      <c r="E24" s="170"/>
      <c r="F24" s="170"/>
      <c r="G24" s="170"/>
      <c r="H24" s="170"/>
      <c r="I24" s="170"/>
      <c r="J24" s="170"/>
      <c r="K24" s="170"/>
      <c r="L24" s="170"/>
      <c r="M24" s="170"/>
    </row>
    <row r="25" spans="1:13" s="117" customFormat="1">
      <c r="A25" s="176">
        <v>19</v>
      </c>
      <c r="B25" s="175"/>
      <c r="D25" s="170"/>
      <c r="E25" s="170"/>
      <c r="F25" s="170"/>
      <c r="G25" s="170"/>
      <c r="H25" s="170"/>
      <c r="I25" s="170"/>
      <c r="J25" s="170"/>
      <c r="K25" s="170"/>
      <c r="L25" s="170"/>
      <c r="M25" s="170"/>
    </row>
    <row r="26" spans="1:13" s="117" customFormat="1">
      <c r="A26" s="176">
        <v>20</v>
      </c>
      <c r="B26" s="175"/>
      <c r="D26" s="170"/>
      <c r="E26" s="170"/>
      <c r="F26" s="170"/>
      <c r="G26" s="170"/>
      <c r="H26" s="170"/>
      <c r="I26" s="170"/>
      <c r="J26" s="170"/>
      <c r="K26" s="170"/>
      <c r="L26" s="170"/>
      <c r="M26" s="170"/>
    </row>
    <row r="27" spans="1:13" s="117" customFormat="1">
      <c r="A27" s="176">
        <v>21</v>
      </c>
      <c r="B27" s="175"/>
      <c r="D27" s="170"/>
      <c r="E27" s="170"/>
      <c r="F27" s="170"/>
      <c r="G27" s="170"/>
      <c r="H27" s="170"/>
      <c r="I27" s="170"/>
      <c r="J27" s="170"/>
      <c r="K27" s="170"/>
      <c r="L27" s="170"/>
      <c r="M27" s="170"/>
    </row>
    <row r="28" spans="1:13" s="117" customFormat="1">
      <c r="A28" s="176">
        <v>22</v>
      </c>
      <c r="B28" s="175"/>
      <c r="D28" s="170"/>
      <c r="E28" s="170"/>
      <c r="F28" s="170"/>
      <c r="G28" s="170"/>
      <c r="H28" s="170"/>
      <c r="I28" s="170"/>
      <c r="J28" s="170"/>
      <c r="K28" s="170"/>
      <c r="L28" s="170"/>
      <c r="M28" s="170"/>
    </row>
    <row r="29" spans="1:13" s="117" customFormat="1">
      <c r="A29" s="176">
        <v>23</v>
      </c>
      <c r="B29" s="175"/>
      <c r="D29" s="170"/>
      <c r="E29" s="170"/>
      <c r="F29" s="170"/>
      <c r="G29" s="170"/>
      <c r="H29" s="170"/>
      <c r="I29" s="170"/>
      <c r="J29" s="170"/>
      <c r="K29" s="170"/>
      <c r="L29" s="170"/>
      <c r="M29" s="170"/>
    </row>
    <row r="30" spans="1:13" s="117" customFormat="1">
      <c r="A30" s="176">
        <v>24</v>
      </c>
      <c r="B30" s="175"/>
      <c r="D30" s="170"/>
      <c r="E30" s="170"/>
      <c r="F30" s="170"/>
      <c r="G30" s="170"/>
      <c r="H30" s="170"/>
      <c r="I30" s="170"/>
      <c r="J30" s="170"/>
      <c r="K30" s="170"/>
      <c r="L30" s="170"/>
      <c r="M30" s="170"/>
    </row>
    <row r="31" spans="1:13" s="117" customFormat="1">
      <c r="A31" s="176">
        <v>25</v>
      </c>
      <c r="B31" s="175"/>
      <c r="D31" s="170"/>
      <c r="E31" s="170"/>
      <c r="F31" s="170"/>
      <c r="G31" s="170"/>
      <c r="H31" s="170"/>
      <c r="I31" s="170"/>
      <c r="J31" s="170"/>
      <c r="K31" s="170"/>
      <c r="L31" s="170"/>
      <c r="M31" s="170"/>
    </row>
    <row r="32" spans="1:13" s="117" customFormat="1">
      <c r="A32" s="176">
        <v>26</v>
      </c>
      <c r="B32" s="175"/>
      <c r="D32" s="170"/>
      <c r="E32" s="170"/>
      <c r="F32" s="170"/>
      <c r="G32" s="170"/>
      <c r="H32" s="170"/>
      <c r="I32" s="170"/>
      <c r="J32" s="170"/>
      <c r="K32" s="170"/>
      <c r="L32" s="170"/>
      <c r="M32" s="170"/>
    </row>
    <row r="33" spans="1:13" s="117" customFormat="1">
      <c r="A33" s="176">
        <v>27</v>
      </c>
      <c r="B33" s="175"/>
      <c r="D33" s="170"/>
      <c r="E33" s="170"/>
      <c r="F33" s="170"/>
      <c r="G33" s="170"/>
      <c r="H33" s="170"/>
      <c r="I33" s="170"/>
      <c r="J33" s="170"/>
      <c r="K33" s="170"/>
      <c r="L33" s="170"/>
      <c r="M33" s="170"/>
    </row>
    <row r="34" spans="1:13" s="117" customFormat="1">
      <c r="A34" s="176">
        <v>28</v>
      </c>
      <c r="B34" s="175"/>
      <c r="D34" s="170"/>
      <c r="E34" s="170"/>
      <c r="F34" s="170"/>
      <c r="G34" s="170"/>
      <c r="H34" s="170"/>
      <c r="I34" s="170"/>
      <c r="J34" s="170"/>
      <c r="K34" s="170"/>
      <c r="L34" s="170"/>
      <c r="M34" s="170"/>
    </row>
    <row r="35" spans="1:13" s="117" customFormat="1">
      <c r="A35" s="176">
        <v>29</v>
      </c>
      <c r="B35" s="175"/>
      <c r="D35" s="170"/>
      <c r="E35" s="170"/>
      <c r="F35" s="170"/>
      <c r="G35" s="170"/>
      <c r="H35" s="170"/>
      <c r="I35" s="170"/>
      <c r="J35" s="170"/>
      <c r="K35" s="170"/>
      <c r="L35" s="170"/>
      <c r="M35" s="170"/>
    </row>
    <row r="36" spans="1:13" s="117" customFormat="1">
      <c r="A36" s="176">
        <v>30</v>
      </c>
      <c r="B36" s="175"/>
      <c r="D36" s="170"/>
      <c r="E36" s="170"/>
      <c r="F36" s="170"/>
      <c r="G36" s="170"/>
      <c r="H36" s="170"/>
      <c r="I36" s="170"/>
      <c r="J36" s="170"/>
      <c r="K36" s="170"/>
      <c r="L36" s="170"/>
      <c r="M36" s="170"/>
    </row>
    <row r="37" spans="1:13" s="117" customFormat="1">
      <c r="A37" s="176">
        <v>31</v>
      </c>
      <c r="B37" s="175"/>
      <c r="D37" s="170"/>
      <c r="E37" s="170"/>
      <c r="F37" s="170"/>
      <c r="G37" s="170"/>
      <c r="H37" s="170"/>
      <c r="I37" s="170"/>
      <c r="J37" s="170"/>
      <c r="K37" s="170"/>
      <c r="L37" s="170"/>
      <c r="M37" s="170"/>
    </row>
    <row r="38" spans="1:13" s="117" customFormat="1">
      <c r="A38" s="176">
        <v>32</v>
      </c>
      <c r="B38" s="175"/>
      <c r="D38" s="170"/>
      <c r="E38" s="170"/>
      <c r="F38" s="170"/>
      <c r="G38" s="170"/>
      <c r="H38" s="170"/>
      <c r="I38" s="170"/>
      <c r="J38" s="170"/>
      <c r="K38" s="170"/>
      <c r="L38" s="170"/>
      <c r="M38" s="170"/>
    </row>
    <row r="39" spans="1:13" s="117" customFormat="1">
      <c r="A39" s="176">
        <v>33</v>
      </c>
      <c r="B39" s="175"/>
      <c r="D39" s="170"/>
      <c r="E39" s="170"/>
      <c r="F39" s="170"/>
      <c r="G39" s="170"/>
      <c r="H39" s="170"/>
      <c r="I39" s="170"/>
      <c r="J39" s="170"/>
      <c r="K39" s="170"/>
      <c r="L39" s="170"/>
      <c r="M39" s="170"/>
    </row>
    <row r="40" spans="1:13" s="117" customFormat="1">
      <c r="A40" s="176">
        <v>34</v>
      </c>
      <c r="B40" s="175"/>
      <c r="D40" s="170"/>
      <c r="E40" s="170"/>
      <c r="F40" s="170"/>
      <c r="G40" s="170"/>
      <c r="H40" s="170"/>
      <c r="I40" s="170"/>
      <c r="J40" s="170"/>
      <c r="K40" s="170"/>
      <c r="L40" s="170"/>
      <c r="M40" s="170"/>
    </row>
    <row r="41" spans="1:13" s="117" customFormat="1">
      <c r="A41" s="176">
        <v>35</v>
      </c>
      <c r="B41" s="175"/>
      <c r="D41" s="170"/>
      <c r="E41" s="170"/>
      <c r="F41" s="170"/>
      <c r="G41" s="170"/>
      <c r="H41" s="170"/>
      <c r="I41" s="170"/>
      <c r="J41" s="170"/>
      <c r="K41" s="170"/>
      <c r="L41" s="170"/>
      <c r="M41" s="170"/>
    </row>
    <row r="42" spans="1:13" s="117" customFormat="1">
      <c r="A42" s="176">
        <v>36</v>
      </c>
      <c r="B42" s="175"/>
      <c r="D42" s="170"/>
      <c r="E42" s="170"/>
      <c r="F42" s="170"/>
      <c r="G42" s="170"/>
      <c r="H42" s="170"/>
      <c r="I42" s="170"/>
      <c r="J42" s="170"/>
      <c r="K42" s="170"/>
      <c r="L42" s="170"/>
      <c r="M42" s="170"/>
    </row>
    <row r="43" spans="1:13" s="117" customFormat="1">
      <c r="A43" s="176">
        <v>37</v>
      </c>
      <c r="B43" s="175"/>
      <c r="D43" s="170"/>
      <c r="E43" s="170"/>
      <c r="F43" s="170"/>
      <c r="G43" s="170"/>
      <c r="H43" s="170"/>
      <c r="I43" s="170"/>
      <c r="J43" s="170"/>
      <c r="K43" s="170"/>
      <c r="L43" s="170"/>
      <c r="M43" s="170"/>
    </row>
    <row r="44" spans="1:13" s="117" customFormat="1">
      <c r="A44" s="176">
        <v>38</v>
      </c>
      <c r="B44" s="175"/>
      <c r="D44" s="170"/>
      <c r="E44" s="170"/>
      <c r="F44" s="170"/>
      <c r="G44" s="170"/>
      <c r="H44" s="170"/>
      <c r="I44" s="170"/>
      <c r="J44" s="170"/>
      <c r="K44" s="170"/>
      <c r="L44" s="170"/>
      <c r="M44" s="170"/>
    </row>
    <row r="45" spans="1:13" s="117" customFormat="1">
      <c r="A45" s="176">
        <v>39</v>
      </c>
      <c r="B45" s="175"/>
      <c r="D45" s="170"/>
      <c r="E45" s="170"/>
      <c r="F45" s="170"/>
      <c r="G45" s="170"/>
      <c r="H45" s="170"/>
      <c r="I45" s="170"/>
      <c r="J45" s="170"/>
      <c r="K45" s="170"/>
      <c r="L45" s="170"/>
      <c r="M45" s="170"/>
    </row>
    <row r="46" spans="1:13" s="117" customFormat="1">
      <c r="A46" s="176">
        <v>40</v>
      </c>
      <c r="B46" s="175"/>
      <c r="D46" s="170"/>
      <c r="E46" s="170"/>
      <c r="F46" s="170"/>
      <c r="G46" s="170"/>
      <c r="H46" s="170"/>
      <c r="I46" s="170"/>
      <c r="J46" s="170"/>
      <c r="K46" s="170"/>
      <c r="L46" s="170"/>
      <c r="M46" s="170"/>
    </row>
    <row r="47" spans="1:13" s="117" customFormat="1">
      <c r="A47" s="176">
        <v>41</v>
      </c>
      <c r="B47" s="175"/>
      <c r="D47" s="170"/>
      <c r="E47" s="170"/>
      <c r="F47" s="170"/>
      <c r="G47" s="170"/>
      <c r="H47" s="170"/>
      <c r="I47" s="170"/>
      <c r="J47" s="170"/>
      <c r="K47" s="170"/>
      <c r="L47" s="170"/>
      <c r="M47" s="170"/>
    </row>
    <row r="48" spans="1:13" s="117" customFormat="1">
      <c r="A48" s="176">
        <v>42</v>
      </c>
      <c r="B48" s="175"/>
      <c r="D48" s="170"/>
      <c r="E48" s="170"/>
      <c r="F48" s="170"/>
      <c r="G48" s="170"/>
      <c r="H48" s="170"/>
      <c r="I48" s="170"/>
      <c r="J48" s="170"/>
      <c r="K48" s="170"/>
      <c r="L48" s="170"/>
      <c r="M48" s="170"/>
    </row>
    <row r="49" spans="1:13" s="117" customFormat="1">
      <c r="A49" s="176">
        <v>43</v>
      </c>
      <c r="B49" s="175"/>
      <c r="D49" s="170"/>
      <c r="E49" s="170"/>
      <c r="F49" s="170"/>
      <c r="G49" s="170"/>
      <c r="H49" s="170"/>
      <c r="I49" s="170"/>
      <c r="J49" s="170"/>
      <c r="K49" s="170"/>
      <c r="L49" s="170"/>
      <c r="M49" s="170"/>
    </row>
    <row r="50" spans="1:13" s="117" customFormat="1">
      <c r="A50" s="176">
        <v>44</v>
      </c>
      <c r="B50" s="175"/>
      <c r="D50" s="170"/>
      <c r="E50" s="170"/>
      <c r="F50" s="170"/>
      <c r="G50" s="170"/>
      <c r="H50" s="170"/>
      <c r="I50" s="170"/>
      <c r="J50" s="170"/>
      <c r="K50" s="170"/>
      <c r="L50" s="170"/>
      <c r="M50" s="170"/>
    </row>
    <row r="51" spans="1:13" s="117" customFormat="1">
      <c r="A51" s="176">
        <v>45</v>
      </c>
      <c r="B51" s="175"/>
      <c r="D51" s="170"/>
      <c r="E51" s="170"/>
      <c r="F51" s="170"/>
      <c r="G51" s="170"/>
      <c r="H51" s="170"/>
      <c r="I51" s="170"/>
      <c r="J51" s="170"/>
      <c r="K51" s="170"/>
      <c r="L51" s="170"/>
      <c r="M51" s="170"/>
    </row>
    <row r="52" spans="1:13" s="117" customFormat="1">
      <c r="A52" s="176">
        <v>46</v>
      </c>
      <c r="B52" s="175"/>
      <c r="D52" s="170"/>
      <c r="E52" s="170"/>
      <c r="F52" s="170"/>
      <c r="G52" s="170"/>
      <c r="H52" s="170"/>
      <c r="I52" s="170"/>
      <c r="J52" s="170"/>
      <c r="K52" s="170"/>
      <c r="L52" s="170"/>
      <c r="M52" s="170"/>
    </row>
    <row r="53" spans="1:13" s="117" customFormat="1">
      <c r="A53" s="176">
        <v>47</v>
      </c>
      <c r="B53" s="175"/>
      <c r="D53" s="170"/>
      <c r="E53" s="170"/>
      <c r="F53" s="170"/>
      <c r="G53" s="170"/>
      <c r="H53" s="170"/>
      <c r="I53" s="170"/>
      <c r="J53" s="170"/>
      <c r="K53" s="170"/>
      <c r="L53" s="170"/>
      <c r="M53" s="170"/>
    </row>
    <row r="54" spans="1:13" s="117" customFormat="1">
      <c r="A54" s="176">
        <v>48</v>
      </c>
      <c r="B54" s="175"/>
      <c r="D54" s="170"/>
      <c r="E54" s="170"/>
      <c r="F54" s="170"/>
      <c r="G54" s="170"/>
      <c r="H54" s="170"/>
      <c r="I54" s="170"/>
      <c r="J54" s="170"/>
      <c r="K54" s="170"/>
      <c r="L54" s="170"/>
      <c r="M54" s="170"/>
    </row>
    <row r="55" spans="1:13" s="117" customFormat="1">
      <c r="A55" s="176">
        <v>49</v>
      </c>
      <c r="B55" s="175"/>
      <c r="D55" s="170"/>
      <c r="E55" s="170"/>
      <c r="F55" s="170"/>
      <c r="G55" s="170"/>
      <c r="H55" s="170"/>
      <c r="I55" s="170"/>
      <c r="J55" s="170"/>
      <c r="K55" s="170"/>
      <c r="L55" s="170"/>
      <c r="M55" s="170"/>
    </row>
    <row r="56" spans="1:13" s="117" customFormat="1">
      <c r="A56" s="176">
        <v>50</v>
      </c>
      <c r="B56" s="175"/>
      <c r="D56" s="170"/>
      <c r="E56" s="170"/>
      <c r="F56" s="170"/>
      <c r="G56" s="170"/>
      <c r="H56" s="170"/>
      <c r="I56" s="170"/>
      <c r="J56" s="170"/>
      <c r="K56" s="170"/>
      <c r="L56" s="170"/>
      <c r="M56" s="170"/>
    </row>
    <row r="57" spans="1:13" s="117" customFormat="1">
      <c r="A57" s="176">
        <v>51</v>
      </c>
      <c r="B57" s="175"/>
      <c r="D57" s="170"/>
      <c r="E57" s="170"/>
      <c r="F57" s="170"/>
      <c r="G57" s="170"/>
      <c r="H57" s="170"/>
      <c r="I57" s="170"/>
      <c r="J57" s="170"/>
      <c r="K57" s="170"/>
      <c r="L57" s="170"/>
      <c r="M57" s="170"/>
    </row>
    <row r="58" spans="1:13" s="117" customFormat="1">
      <c r="A58" s="176">
        <v>52</v>
      </c>
      <c r="B58" s="175"/>
      <c r="D58" s="170"/>
      <c r="E58" s="170"/>
      <c r="F58" s="170"/>
      <c r="G58" s="170"/>
      <c r="H58" s="170"/>
      <c r="I58" s="170"/>
      <c r="J58" s="170"/>
      <c r="K58" s="170"/>
      <c r="L58" s="170"/>
      <c r="M58" s="170"/>
    </row>
    <row r="59" spans="1:13" s="117" customFormat="1">
      <c r="A59" s="176">
        <v>53</v>
      </c>
      <c r="B59" s="175"/>
      <c r="D59" s="170"/>
      <c r="E59" s="170"/>
      <c r="F59" s="170"/>
      <c r="G59" s="170"/>
      <c r="H59" s="170"/>
      <c r="I59" s="170"/>
      <c r="J59" s="170"/>
      <c r="K59" s="170"/>
      <c r="L59" s="170"/>
      <c r="M59" s="170"/>
    </row>
    <row r="60" spans="1:13" s="117" customFormat="1">
      <c r="A60" s="176">
        <v>54</v>
      </c>
      <c r="B60" s="175"/>
      <c r="D60" s="170"/>
      <c r="E60" s="170"/>
      <c r="F60" s="170"/>
      <c r="G60" s="170"/>
      <c r="H60" s="170"/>
      <c r="I60" s="170"/>
      <c r="J60" s="170"/>
      <c r="K60" s="170"/>
      <c r="L60" s="170"/>
      <c r="M60" s="170"/>
    </row>
    <row r="61" spans="1:13" s="117" customFormat="1">
      <c r="A61" s="176">
        <v>55</v>
      </c>
      <c r="B61" s="175"/>
      <c r="D61" s="170"/>
      <c r="E61" s="170"/>
      <c r="F61" s="170"/>
      <c r="G61" s="170"/>
      <c r="H61" s="170"/>
      <c r="I61" s="170"/>
      <c r="J61" s="170"/>
      <c r="K61" s="170"/>
      <c r="L61" s="170"/>
      <c r="M61" s="170"/>
    </row>
    <row r="62" spans="1:13" s="117" customFormat="1">
      <c r="A62" s="176">
        <v>56</v>
      </c>
      <c r="B62" s="175"/>
      <c r="D62" s="170"/>
      <c r="E62" s="170"/>
      <c r="F62" s="170"/>
      <c r="G62" s="170"/>
      <c r="H62" s="170"/>
      <c r="I62" s="170"/>
      <c r="J62" s="170"/>
      <c r="K62" s="170"/>
      <c r="L62" s="170"/>
      <c r="M62" s="170"/>
    </row>
    <row r="63" spans="1:13" s="117" customFormat="1">
      <c r="A63" s="176">
        <v>57</v>
      </c>
      <c r="B63" s="175"/>
      <c r="D63" s="170"/>
      <c r="E63" s="170"/>
      <c r="F63" s="170"/>
      <c r="G63" s="170"/>
      <c r="H63" s="170"/>
      <c r="I63" s="170"/>
      <c r="J63" s="170"/>
      <c r="K63" s="170"/>
      <c r="L63" s="170"/>
      <c r="M63" s="170"/>
    </row>
    <row r="64" spans="1:13" s="117" customFormat="1">
      <c r="A64" s="176">
        <v>58</v>
      </c>
      <c r="B64" s="175"/>
      <c r="D64" s="170"/>
      <c r="E64" s="170"/>
      <c r="F64" s="170"/>
      <c r="G64" s="170"/>
      <c r="H64" s="170"/>
      <c r="I64" s="170"/>
      <c r="J64" s="170"/>
      <c r="K64" s="170"/>
      <c r="L64" s="170"/>
      <c r="M64" s="170"/>
    </row>
    <row r="65" spans="1:13" s="117" customFormat="1">
      <c r="A65" s="176">
        <v>59</v>
      </c>
      <c r="B65" s="175"/>
      <c r="D65" s="170"/>
      <c r="E65" s="170"/>
      <c r="F65" s="170"/>
      <c r="G65" s="170"/>
      <c r="H65" s="170"/>
      <c r="I65" s="170"/>
      <c r="J65" s="170"/>
      <c r="K65" s="170"/>
      <c r="L65" s="170"/>
      <c r="M65" s="170"/>
    </row>
    <row r="66" spans="1:13" s="117" customFormat="1">
      <c r="A66" s="176">
        <v>60</v>
      </c>
      <c r="B66" s="175"/>
      <c r="D66" s="170"/>
      <c r="E66" s="170"/>
      <c r="F66" s="170"/>
      <c r="G66" s="170"/>
      <c r="H66" s="170"/>
      <c r="I66" s="170"/>
      <c r="J66" s="170"/>
      <c r="K66" s="170"/>
      <c r="L66" s="170"/>
      <c r="M66" s="170"/>
    </row>
    <row r="67" spans="1:13" s="117" customFormat="1">
      <c r="A67" s="176">
        <v>61</v>
      </c>
      <c r="B67" s="175"/>
      <c r="D67" s="170"/>
      <c r="E67" s="170"/>
      <c r="F67" s="170"/>
      <c r="G67" s="170"/>
      <c r="H67" s="170"/>
      <c r="I67" s="170"/>
      <c r="J67" s="170"/>
      <c r="K67" s="170"/>
      <c r="L67" s="170"/>
      <c r="M67" s="170"/>
    </row>
    <row r="68" spans="1:13" s="117" customFormat="1">
      <c r="A68" s="176">
        <v>62</v>
      </c>
      <c r="B68" s="175"/>
      <c r="D68" s="170"/>
      <c r="E68" s="170"/>
      <c r="F68" s="170"/>
      <c r="G68" s="170"/>
      <c r="H68" s="170"/>
      <c r="I68" s="170"/>
      <c r="J68" s="170"/>
      <c r="K68" s="170"/>
      <c r="L68" s="170"/>
      <c r="M68" s="170"/>
    </row>
    <row r="69" spans="1:13" s="117" customFormat="1">
      <c r="A69" s="176">
        <v>63</v>
      </c>
      <c r="B69" s="175"/>
      <c r="D69" s="170"/>
      <c r="E69" s="170"/>
      <c r="F69" s="170"/>
      <c r="G69" s="170"/>
      <c r="H69" s="170"/>
      <c r="I69" s="170"/>
      <c r="J69" s="170"/>
      <c r="K69" s="170"/>
      <c r="L69" s="170"/>
      <c r="M69" s="170"/>
    </row>
    <row r="70" spans="1:13" s="117" customFormat="1">
      <c r="A70" s="176">
        <v>64</v>
      </c>
      <c r="B70" s="175"/>
      <c r="D70" s="170"/>
      <c r="E70" s="170"/>
      <c r="F70" s="170"/>
      <c r="G70" s="170"/>
      <c r="H70" s="170"/>
      <c r="I70" s="170"/>
      <c r="J70" s="170"/>
      <c r="K70" s="170"/>
      <c r="L70" s="170"/>
      <c r="M70" s="170"/>
    </row>
    <row r="71" spans="1:13" s="117" customFormat="1">
      <c r="A71" s="176">
        <v>65</v>
      </c>
      <c r="B71" s="175"/>
      <c r="D71" s="170"/>
      <c r="E71" s="170"/>
      <c r="F71" s="170"/>
      <c r="G71" s="170"/>
      <c r="H71" s="170"/>
      <c r="I71" s="170"/>
      <c r="J71" s="170"/>
      <c r="K71" s="170"/>
      <c r="L71" s="170"/>
      <c r="M71" s="170"/>
    </row>
    <row r="72" spans="1:13" s="117" customFormat="1">
      <c r="A72" s="176">
        <v>66</v>
      </c>
      <c r="B72" s="175"/>
      <c r="D72" s="170"/>
      <c r="E72" s="170"/>
      <c r="F72" s="170"/>
      <c r="G72" s="170"/>
      <c r="H72" s="170"/>
      <c r="I72" s="170"/>
      <c r="J72" s="170"/>
      <c r="K72" s="170"/>
      <c r="L72" s="170"/>
      <c r="M72" s="170"/>
    </row>
    <row r="73" spans="1:13" s="117" customFormat="1">
      <c r="A73" s="176">
        <v>67</v>
      </c>
      <c r="B73" s="175"/>
      <c r="D73" s="170"/>
      <c r="E73" s="170"/>
      <c r="F73" s="170"/>
      <c r="G73" s="170"/>
      <c r="H73" s="170"/>
      <c r="I73" s="170"/>
      <c r="J73" s="170"/>
      <c r="K73" s="170"/>
      <c r="L73" s="170"/>
      <c r="M73" s="170"/>
    </row>
    <row r="74" spans="1:13" s="117" customFormat="1">
      <c r="A74" s="176">
        <v>68</v>
      </c>
      <c r="B74" s="175"/>
      <c r="D74" s="170"/>
      <c r="E74" s="170"/>
      <c r="F74" s="170"/>
      <c r="G74" s="170"/>
      <c r="H74" s="170"/>
      <c r="I74" s="170"/>
      <c r="J74" s="170"/>
      <c r="K74" s="170"/>
      <c r="L74" s="170"/>
      <c r="M74" s="170"/>
    </row>
    <row r="75" spans="1:13" s="117" customFormat="1">
      <c r="A75" s="176">
        <v>69</v>
      </c>
      <c r="B75" s="175"/>
      <c r="D75" s="170"/>
      <c r="E75" s="170"/>
      <c r="F75" s="170"/>
      <c r="G75" s="170"/>
      <c r="H75" s="170"/>
      <c r="I75" s="170"/>
      <c r="J75" s="170"/>
      <c r="K75" s="170"/>
      <c r="L75" s="170"/>
      <c r="M75" s="170"/>
    </row>
    <row r="76" spans="1:13" s="117" customFormat="1">
      <c r="A76" s="176">
        <v>70</v>
      </c>
      <c r="B76" s="175"/>
      <c r="D76" s="170"/>
      <c r="E76" s="170"/>
      <c r="F76" s="170"/>
      <c r="G76" s="170"/>
      <c r="H76" s="170"/>
      <c r="I76" s="170"/>
      <c r="J76" s="170"/>
      <c r="K76" s="170"/>
      <c r="L76" s="170"/>
      <c r="M76" s="170"/>
    </row>
    <row r="77" spans="1:13" s="117" customFormat="1">
      <c r="A77" s="176">
        <v>71</v>
      </c>
      <c r="B77" s="175"/>
      <c r="D77" s="170"/>
      <c r="E77" s="170"/>
      <c r="F77" s="170"/>
      <c r="G77" s="170"/>
      <c r="H77" s="170"/>
      <c r="I77" s="170"/>
      <c r="J77" s="170"/>
      <c r="K77" s="170"/>
      <c r="L77" s="170"/>
      <c r="M77" s="170"/>
    </row>
    <row r="78" spans="1:13" s="117" customFormat="1">
      <c r="A78" s="176">
        <v>72</v>
      </c>
      <c r="B78" s="175"/>
      <c r="D78" s="170"/>
      <c r="E78" s="170"/>
      <c r="F78" s="170"/>
      <c r="G78" s="170"/>
      <c r="H78" s="170"/>
      <c r="I78" s="170"/>
      <c r="J78" s="170"/>
      <c r="K78" s="170"/>
      <c r="L78" s="170"/>
      <c r="M78" s="170"/>
    </row>
    <row r="79" spans="1:13" s="117" customFormat="1">
      <c r="A79" s="176">
        <v>73</v>
      </c>
      <c r="B79" s="175"/>
      <c r="D79" s="170"/>
      <c r="E79" s="170"/>
      <c r="F79" s="170"/>
      <c r="G79" s="170"/>
      <c r="H79" s="170"/>
      <c r="I79" s="170"/>
      <c r="J79" s="170"/>
      <c r="K79" s="170"/>
      <c r="L79" s="170"/>
      <c r="M79" s="170"/>
    </row>
    <row r="80" spans="1:13" s="117" customFormat="1">
      <c r="A80" s="176">
        <v>74</v>
      </c>
      <c r="B80" s="175"/>
      <c r="D80" s="170"/>
      <c r="E80" s="170"/>
      <c r="F80" s="170"/>
      <c r="G80" s="170"/>
      <c r="H80" s="170"/>
      <c r="I80" s="170"/>
      <c r="J80" s="170"/>
      <c r="K80" s="170"/>
      <c r="L80" s="170"/>
      <c r="M80" s="170"/>
    </row>
    <row r="81" spans="1:13" s="117" customFormat="1">
      <c r="A81" s="176">
        <v>75</v>
      </c>
      <c r="B81" s="175"/>
      <c r="D81" s="170"/>
      <c r="E81" s="170"/>
      <c r="F81" s="170"/>
      <c r="G81" s="170"/>
      <c r="H81" s="170"/>
      <c r="I81" s="170"/>
      <c r="J81" s="170"/>
      <c r="K81" s="170"/>
      <c r="L81" s="170"/>
      <c r="M81" s="170"/>
    </row>
    <row r="82" spans="1:13" s="117" customFormat="1">
      <c r="A82" s="176">
        <v>76</v>
      </c>
      <c r="B82" s="175"/>
      <c r="D82" s="170"/>
      <c r="E82" s="170"/>
      <c r="F82" s="170"/>
      <c r="G82" s="170"/>
      <c r="H82" s="170"/>
      <c r="I82" s="170"/>
      <c r="J82" s="170"/>
      <c r="K82" s="170"/>
      <c r="L82" s="170"/>
      <c r="M82" s="170"/>
    </row>
    <row r="83" spans="1:13" s="117" customFormat="1">
      <c r="A83" s="176">
        <v>77</v>
      </c>
      <c r="B83" s="175"/>
      <c r="D83" s="170"/>
      <c r="E83" s="170"/>
      <c r="F83" s="170"/>
      <c r="G83" s="170"/>
      <c r="H83" s="170"/>
      <c r="I83" s="170"/>
      <c r="J83" s="170"/>
      <c r="K83" s="170"/>
      <c r="L83" s="170"/>
      <c r="M83" s="170"/>
    </row>
    <row r="84" spans="1:13" s="117" customFormat="1">
      <c r="A84" s="176">
        <v>78</v>
      </c>
      <c r="B84" s="175"/>
      <c r="D84" s="170"/>
      <c r="E84" s="170"/>
      <c r="F84" s="170"/>
      <c r="G84" s="170"/>
      <c r="H84" s="170"/>
      <c r="I84" s="170"/>
      <c r="J84" s="170"/>
      <c r="K84" s="170"/>
      <c r="L84" s="170"/>
      <c r="M84" s="170"/>
    </row>
    <row r="85" spans="1:13" s="117" customFormat="1">
      <c r="A85" s="176">
        <v>79</v>
      </c>
      <c r="B85" s="175"/>
      <c r="D85" s="170"/>
      <c r="E85" s="170"/>
      <c r="F85" s="170"/>
      <c r="G85" s="170"/>
      <c r="H85" s="170"/>
      <c r="I85" s="170"/>
      <c r="J85" s="170"/>
      <c r="K85" s="170"/>
      <c r="L85" s="170"/>
      <c r="M85" s="170"/>
    </row>
    <row r="86" spans="1:13" s="117" customFormat="1">
      <c r="A86" s="176">
        <v>80</v>
      </c>
      <c r="B86" s="175"/>
      <c r="D86" s="170"/>
      <c r="E86" s="170"/>
      <c r="F86" s="170"/>
      <c r="G86" s="170"/>
      <c r="H86" s="170"/>
      <c r="I86" s="170"/>
      <c r="J86" s="170"/>
      <c r="K86" s="170"/>
      <c r="L86" s="170"/>
      <c r="M86" s="170"/>
    </row>
    <row r="87" spans="1:13" s="117" customFormat="1">
      <c r="A87" s="176">
        <v>81</v>
      </c>
      <c r="B87" s="175"/>
      <c r="D87" s="170"/>
      <c r="E87" s="170"/>
      <c r="F87" s="170"/>
      <c r="G87" s="170"/>
      <c r="H87" s="170"/>
      <c r="I87" s="170"/>
      <c r="J87" s="170"/>
      <c r="K87" s="170"/>
      <c r="L87" s="170"/>
      <c r="M87" s="170"/>
    </row>
    <row r="88" spans="1:13" s="117" customFormat="1">
      <c r="A88" s="176">
        <v>82</v>
      </c>
      <c r="B88" s="175"/>
      <c r="D88" s="170"/>
      <c r="E88" s="170"/>
      <c r="F88" s="170"/>
      <c r="G88" s="170"/>
      <c r="H88" s="170"/>
      <c r="I88" s="170"/>
      <c r="J88" s="170"/>
      <c r="K88" s="170"/>
      <c r="L88" s="170"/>
      <c r="M88" s="170"/>
    </row>
    <row r="89" spans="1:13" s="117" customFormat="1">
      <c r="A89" s="176">
        <v>83</v>
      </c>
      <c r="B89" s="175"/>
      <c r="D89" s="170"/>
      <c r="E89" s="170"/>
      <c r="F89" s="170"/>
      <c r="G89" s="170"/>
      <c r="H89" s="170"/>
      <c r="I89" s="170"/>
      <c r="J89" s="170"/>
      <c r="K89" s="170"/>
      <c r="L89" s="170"/>
      <c r="M89" s="170"/>
    </row>
    <row r="90" spans="1:13" s="117" customFormat="1">
      <c r="A90" s="176">
        <v>84</v>
      </c>
      <c r="B90" s="175"/>
      <c r="D90" s="170"/>
      <c r="E90" s="170"/>
      <c r="F90" s="170"/>
      <c r="G90" s="170"/>
      <c r="H90" s="170"/>
      <c r="I90" s="170"/>
      <c r="J90" s="170"/>
      <c r="K90" s="170"/>
      <c r="L90" s="170"/>
      <c r="M90" s="170"/>
    </row>
    <row r="91" spans="1:13" s="117" customFormat="1">
      <c r="A91" s="176">
        <v>85</v>
      </c>
      <c r="B91" s="175"/>
      <c r="D91" s="170"/>
      <c r="E91" s="170"/>
      <c r="F91" s="170"/>
      <c r="G91" s="170"/>
      <c r="H91" s="170"/>
      <c r="I91" s="170"/>
      <c r="J91" s="170"/>
      <c r="K91" s="170"/>
      <c r="L91" s="170"/>
      <c r="M91" s="170"/>
    </row>
    <row r="92" spans="1:13" s="117" customFormat="1">
      <c r="A92" s="176">
        <v>86</v>
      </c>
      <c r="B92" s="175"/>
      <c r="D92" s="170"/>
      <c r="E92" s="170"/>
      <c r="F92" s="170"/>
      <c r="G92" s="170"/>
      <c r="H92" s="170"/>
      <c r="I92" s="170"/>
      <c r="J92" s="170"/>
      <c r="K92" s="170"/>
      <c r="L92" s="170"/>
      <c r="M92" s="170"/>
    </row>
    <row r="93" spans="1:13" s="117" customFormat="1">
      <c r="A93" s="176">
        <v>87</v>
      </c>
      <c r="B93" s="175"/>
      <c r="D93" s="170"/>
      <c r="E93" s="170"/>
      <c r="F93" s="170"/>
      <c r="G93" s="170"/>
      <c r="H93" s="170"/>
      <c r="I93" s="170"/>
      <c r="J93" s="170"/>
      <c r="K93" s="170"/>
      <c r="L93" s="170"/>
      <c r="M93" s="170"/>
    </row>
    <row r="94" spans="1:13" s="117" customFormat="1">
      <c r="A94" s="176">
        <v>88</v>
      </c>
      <c r="B94" s="175"/>
      <c r="D94" s="170"/>
      <c r="E94" s="170"/>
      <c r="F94" s="170"/>
      <c r="G94" s="170"/>
      <c r="H94" s="170"/>
      <c r="I94" s="170"/>
      <c r="J94" s="170"/>
      <c r="K94" s="170"/>
      <c r="L94" s="170"/>
      <c r="M94" s="170"/>
    </row>
    <row r="95" spans="1:13" s="117" customFormat="1">
      <c r="A95" s="176">
        <v>89</v>
      </c>
      <c r="B95" s="175"/>
      <c r="D95" s="170"/>
      <c r="E95" s="170"/>
      <c r="F95" s="170"/>
      <c r="G95" s="170"/>
      <c r="H95" s="170"/>
      <c r="I95" s="170"/>
      <c r="J95" s="170"/>
      <c r="K95" s="170"/>
      <c r="L95" s="170"/>
      <c r="M95" s="170"/>
    </row>
    <row r="96" spans="1:13" s="117" customFormat="1">
      <c r="A96" s="176">
        <v>90</v>
      </c>
      <c r="B96" s="175"/>
      <c r="D96" s="170"/>
      <c r="E96" s="170"/>
      <c r="F96" s="170"/>
      <c r="G96" s="170"/>
      <c r="H96" s="170"/>
      <c r="I96" s="170"/>
      <c r="J96" s="170"/>
      <c r="K96" s="170"/>
      <c r="L96" s="170"/>
      <c r="M96" s="170"/>
    </row>
    <row r="97" spans="1:13" s="117" customFormat="1">
      <c r="A97" s="176">
        <v>91</v>
      </c>
      <c r="B97" s="175"/>
      <c r="D97" s="170"/>
      <c r="E97" s="170"/>
      <c r="F97" s="170"/>
      <c r="G97" s="170"/>
      <c r="H97" s="170"/>
      <c r="I97" s="170"/>
      <c r="J97" s="170"/>
      <c r="K97" s="170"/>
      <c r="L97" s="170"/>
      <c r="M97" s="170"/>
    </row>
    <row r="98" spans="1:13" s="117" customFormat="1">
      <c r="A98" s="176">
        <v>92</v>
      </c>
      <c r="B98" s="175"/>
      <c r="D98" s="170"/>
      <c r="E98" s="170"/>
      <c r="F98" s="170"/>
      <c r="G98" s="170"/>
      <c r="H98" s="170"/>
      <c r="I98" s="170"/>
      <c r="J98" s="170"/>
      <c r="K98" s="170"/>
      <c r="L98" s="170"/>
      <c r="M98" s="170"/>
    </row>
    <row r="99" spans="1:13" s="117" customFormat="1">
      <c r="A99" s="176">
        <v>93</v>
      </c>
      <c r="B99" s="175"/>
      <c r="D99" s="170"/>
      <c r="E99" s="170"/>
      <c r="F99" s="170"/>
      <c r="G99" s="170"/>
      <c r="H99" s="170"/>
      <c r="I99" s="170"/>
      <c r="J99" s="170"/>
      <c r="K99" s="170"/>
      <c r="L99" s="170"/>
      <c r="M99" s="170"/>
    </row>
    <row r="100" spans="1:13" s="117" customFormat="1">
      <c r="A100" s="176">
        <v>94</v>
      </c>
      <c r="B100" s="175"/>
      <c r="D100" s="170"/>
      <c r="E100" s="170"/>
      <c r="F100" s="170"/>
      <c r="G100" s="170"/>
      <c r="H100" s="170"/>
      <c r="I100" s="170"/>
      <c r="J100" s="170"/>
      <c r="K100" s="170"/>
      <c r="L100" s="170"/>
      <c r="M100" s="170"/>
    </row>
    <row r="101" spans="1:13" s="117" customFormat="1">
      <c r="A101" s="176">
        <v>95</v>
      </c>
      <c r="B101" s="175"/>
      <c r="D101" s="170"/>
      <c r="E101" s="170"/>
      <c r="F101" s="170"/>
      <c r="G101" s="170"/>
      <c r="H101" s="170"/>
      <c r="I101" s="170"/>
      <c r="J101" s="170"/>
      <c r="K101" s="170"/>
      <c r="L101" s="170"/>
      <c r="M101" s="170"/>
    </row>
    <row r="102" spans="1:13" s="117" customFormat="1">
      <c r="A102" s="176">
        <v>96</v>
      </c>
      <c r="B102" s="175"/>
      <c r="D102" s="170"/>
      <c r="E102" s="170"/>
      <c r="F102" s="170"/>
      <c r="G102" s="170"/>
      <c r="H102" s="170"/>
      <c r="I102" s="170"/>
      <c r="J102" s="170"/>
      <c r="K102" s="170"/>
      <c r="L102" s="170"/>
      <c r="M102" s="170"/>
    </row>
    <row r="103" spans="1:13" s="117" customFormat="1">
      <c r="A103" s="176">
        <v>97</v>
      </c>
      <c r="B103" s="175"/>
      <c r="D103" s="170"/>
      <c r="E103" s="170"/>
      <c r="F103" s="170"/>
      <c r="G103" s="170"/>
      <c r="H103" s="170"/>
      <c r="I103" s="170"/>
      <c r="J103" s="170"/>
      <c r="K103" s="170"/>
      <c r="L103" s="170"/>
      <c r="M103" s="170"/>
    </row>
    <row r="104" spans="1:13" s="117" customFormat="1">
      <c r="A104" s="176">
        <v>98</v>
      </c>
      <c r="B104" s="175"/>
      <c r="D104" s="170"/>
      <c r="E104" s="170"/>
      <c r="F104" s="170"/>
      <c r="G104" s="170"/>
      <c r="H104" s="170"/>
      <c r="I104" s="170"/>
      <c r="J104" s="170"/>
      <c r="K104" s="170"/>
      <c r="L104" s="170"/>
      <c r="M104" s="170"/>
    </row>
    <row r="105" spans="1:13" s="117" customFormat="1">
      <c r="A105" s="176">
        <v>99</v>
      </c>
      <c r="B105" s="175"/>
      <c r="D105" s="170"/>
      <c r="E105" s="170"/>
      <c r="F105" s="170"/>
      <c r="G105" s="170"/>
      <c r="H105" s="170"/>
      <c r="I105" s="170"/>
      <c r="J105" s="170"/>
      <c r="K105" s="170"/>
      <c r="L105" s="170"/>
      <c r="M105" s="170"/>
    </row>
    <row r="106" spans="1:13" s="117" customFormat="1">
      <c r="A106" s="176">
        <v>100</v>
      </c>
      <c r="B106" s="175"/>
      <c r="D106" s="170"/>
      <c r="E106" s="170"/>
      <c r="F106" s="170"/>
      <c r="G106" s="170"/>
      <c r="H106" s="170"/>
      <c r="I106" s="170"/>
      <c r="J106" s="170"/>
      <c r="K106" s="170"/>
      <c r="L106" s="170"/>
      <c r="M106" s="170"/>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F62FB-B714-490F-A47D-AF3BD5053688}">
  <sheetPr>
    <tabColor rgb="FF7030A0"/>
  </sheetPr>
  <dimension ref="B2:M363"/>
  <sheetViews>
    <sheetView showGridLines="0" view="pageBreakPreview" zoomScale="115" zoomScaleNormal="100" zoomScaleSheetLayoutView="115" workbookViewId="0">
      <selection activeCell="F15" sqref="F15"/>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hidden="1" customWidth="1"/>
    <col min="9" max="9" width="15.81640625" hidden="1" customWidth="1"/>
    <col min="10" max="10" width="20.54296875" hidden="1" customWidth="1"/>
    <col min="11" max="11" width="6.1796875" hidden="1" customWidth="1"/>
    <col min="12" max="13" width="3.36328125" customWidth="1"/>
  </cols>
  <sheetData>
    <row r="2" spans="2:13" ht="18.5" customHeight="1">
      <c r="B2" s="346" t="s">
        <v>143</v>
      </c>
      <c r="C2" s="346"/>
      <c r="D2" s="346"/>
      <c r="E2" s="117"/>
      <c r="F2" s="117"/>
      <c r="G2" s="117"/>
      <c r="H2" s="346" t="s">
        <v>140</v>
      </c>
      <c r="I2" s="346"/>
      <c r="J2" s="346"/>
      <c r="K2" s="346"/>
      <c r="L2" s="117"/>
      <c r="M2" s="117"/>
    </row>
    <row r="3" spans="2:13" ht="14">
      <c r="B3" s="119"/>
      <c r="C3" s="117"/>
      <c r="D3" s="117"/>
      <c r="E3" s="117"/>
      <c r="F3" s="117"/>
      <c r="G3" s="117"/>
      <c r="H3" s="119"/>
      <c r="I3" s="118"/>
      <c r="J3" s="117"/>
      <c r="K3" s="117"/>
      <c r="L3" s="117"/>
      <c r="M3" s="117"/>
    </row>
    <row r="4" spans="2:13">
      <c r="B4" s="140" t="s">
        <v>517</v>
      </c>
      <c r="C4" s="120"/>
      <c r="D4" s="120"/>
      <c r="E4" s="117"/>
      <c r="F4" s="117"/>
      <c r="G4" s="117"/>
      <c r="H4" s="347" t="s">
        <v>144</v>
      </c>
      <c r="I4" s="347"/>
      <c r="J4" s="347"/>
      <c r="K4" s="347"/>
      <c r="L4" s="117"/>
      <c r="M4" s="117"/>
    </row>
    <row r="6" spans="2:13">
      <c r="B6" s="138" t="s">
        <v>136</v>
      </c>
      <c r="C6" s="151" t="s">
        <v>135</v>
      </c>
      <c r="D6" s="152" t="s">
        <v>60</v>
      </c>
      <c r="E6" s="117"/>
      <c r="F6" s="117"/>
      <c r="G6" s="117"/>
      <c r="H6" s="130" t="s">
        <v>134</v>
      </c>
      <c r="I6" s="121" t="s">
        <v>136</v>
      </c>
      <c r="J6" s="131" t="s">
        <v>135</v>
      </c>
      <c r="K6" s="122" t="s">
        <v>60</v>
      </c>
      <c r="L6" s="123"/>
      <c r="M6" s="123"/>
    </row>
    <row r="7" spans="2:13">
      <c r="B7" s="136" cm="1">
        <f t="array" aca="1" ref="B7:D362" ca="1">_xlfn._xlws.SORT(I7:K362,1,1)</f>
        <v>45031</v>
      </c>
      <c r="C7" s="137" t="str">
        <f ca="1"/>
        <v>財務 入門Ⅰ</v>
      </c>
      <c r="D7" s="147">
        <f ca="1"/>
        <v>1</v>
      </c>
      <c r="E7" s="117"/>
      <c r="F7" s="117"/>
      <c r="G7" s="117"/>
      <c r="H7" s="124">
        <v>1</v>
      </c>
      <c r="I7" s="125">
        <f>IF(INDEX('入力シート (サンプル)'!$J$13:$AO$93,MATCH(J7,'入力シート (サンプル)'!$D$13:$D$93,0),MATCH(K7,'入力シート (サンプル)'!$J$11:$AO$11,0))=0,"",INDEX('入力シート (サンプル)'!$J$13:$AO$93,MATCH(J7,'入力シート (サンプル)'!$D$13:$D$93,0),MATCH(K7,'入力シート (サンプル)'!$J$11:$AO$11,0)))</f>
        <v>45031</v>
      </c>
      <c r="J7" s="141" t="s">
        <v>103</v>
      </c>
      <c r="K7" s="150">
        <v>1</v>
      </c>
      <c r="L7" s="117"/>
      <c r="M7" s="117"/>
    </row>
    <row r="8" spans="2:13">
      <c r="B8" s="134">
        <f ca="1"/>
        <v>45033</v>
      </c>
      <c r="C8" s="132" t="str">
        <f ca="1"/>
        <v>財務 入門Ⅰ</v>
      </c>
      <c r="D8" s="148">
        <f ca="1"/>
        <v>2</v>
      </c>
      <c r="E8" s="117"/>
      <c r="F8" s="117"/>
      <c r="G8" s="117"/>
      <c r="H8" s="126">
        <v>2</v>
      </c>
      <c r="I8" s="127">
        <f ca="1">IF(INDEX('入力シート (サンプル)'!$J$13:$AO$93,MATCH(J8,'入力シート (サンプル)'!$D$13:$D$93,0),MATCH(K8,'入力シート (サンプル)'!$J$11:$AO$11,0))=0,"",INDEX('入力シート (サンプル)'!$J$13:$AO$93,MATCH(J8,'入力シート (サンプル)'!$D$13:$D$93,0),MATCH(K8,'入力シート (サンプル)'!$J$11:$AO$11,0)))</f>
        <v>45033</v>
      </c>
      <c r="J8" s="142" t="s">
        <v>103</v>
      </c>
      <c r="K8" s="148">
        <v>2</v>
      </c>
      <c r="L8" s="117"/>
      <c r="M8" s="117"/>
    </row>
    <row r="9" spans="2:13">
      <c r="B9" s="134">
        <f ca="1"/>
        <v>45036</v>
      </c>
      <c r="C9" s="132" t="str">
        <f ca="1"/>
        <v>財務 入門Ⅰ</v>
      </c>
      <c r="D9" s="148">
        <f ca="1"/>
        <v>3</v>
      </c>
      <c r="E9" s="117"/>
      <c r="F9" s="117"/>
      <c r="G9" s="117"/>
      <c r="H9" s="126">
        <v>3</v>
      </c>
      <c r="I9" s="127">
        <f ca="1">IF(INDEX('入力シート (サンプル)'!$J$13:$AO$93,MATCH(J9,'入力シート (サンプル)'!$D$13:$D$93,0),MATCH(K9,'入力シート (サンプル)'!$J$11:$AO$11,0))=0,"",INDEX('入力シート (サンプル)'!$J$13:$AO$93,MATCH(J9,'入力シート (サンプル)'!$D$13:$D$93,0),MATCH(K9,'入力シート (サンプル)'!$J$11:$AO$11,0)))</f>
        <v>45036</v>
      </c>
      <c r="J9" s="142" t="s">
        <v>103</v>
      </c>
      <c r="K9" s="148">
        <v>3</v>
      </c>
      <c r="L9" s="117"/>
      <c r="M9" s="117"/>
    </row>
    <row r="10" spans="2:13">
      <c r="B10" s="134">
        <f ca="1"/>
        <v>45038</v>
      </c>
      <c r="C10" s="132" t="str">
        <f ca="1"/>
        <v>財務 入門Ⅰ</v>
      </c>
      <c r="D10" s="148">
        <f ca="1"/>
        <v>4</v>
      </c>
      <c r="E10" s="117"/>
      <c r="F10" s="117"/>
      <c r="G10" s="117"/>
      <c r="H10" s="126">
        <v>4</v>
      </c>
      <c r="I10" s="127">
        <f ca="1">IF(INDEX('入力シート (サンプル)'!$J$13:$AO$93,MATCH(J10,'入力シート (サンプル)'!$D$13:$D$93,0),MATCH(K10,'入力シート (サンプル)'!$J$11:$AO$11,0))=0,"",INDEX('入力シート (サンプル)'!$J$13:$AO$93,MATCH(J10,'入力シート (サンプル)'!$D$13:$D$93,0),MATCH(K10,'入力シート (サンプル)'!$J$11:$AO$11,0)))</f>
        <v>45038</v>
      </c>
      <c r="J10" s="142" t="s">
        <v>103</v>
      </c>
      <c r="K10" s="148">
        <v>4</v>
      </c>
      <c r="L10" s="117"/>
      <c r="M10" s="117"/>
    </row>
    <row r="11" spans="2:13">
      <c r="B11" s="134">
        <f ca="1"/>
        <v>45040</v>
      </c>
      <c r="C11" s="132" t="str">
        <f ca="1"/>
        <v>財務 入門Ⅰ</v>
      </c>
      <c r="D11" s="148">
        <f ca="1"/>
        <v>5</v>
      </c>
      <c r="E11" s="117"/>
      <c r="F11" s="117"/>
      <c r="G11" s="117"/>
      <c r="H11" s="126">
        <v>5</v>
      </c>
      <c r="I11" s="127">
        <f ca="1">IF(INDEX('入力シート (サンプル)'!$J$13:$AO$93,MATCH(J11,'入力シート (サンプル)'!$D$13:$D$93,0),MATCH(K11,'入力シート (サンプル)'!$J$11:$AO$11,0))=0,"",INDEX('入力シート (サンプル)'!$J$13:$AO$93,MATCH(J11,'入力シート (サンプル)'!$D$13:$D$93,0),MATCH(K11,'入力シート (サンプル)'!$J$11:$AO$11,0)))</f>
        <v>45040</v>
      </c>
      <c r="J11" s="142" t="s">
        <v>103</v>
      </c>
      <c r="K11" s="148">
        <v>5</v>
      </c>
      <c r="L11" s="117"/>
      <c r="M11" s="117"/>
    </row>
    <row r="12" spans="2:13">
      <c r="B12" s="134">
        <f ca="1"/>
        <v>45043</v>
      </c>
      <c r="C12" s="132" t="str">
        <f ca="1"/>
        <v>財務 入門Ⅰ</v>
      </c>
      <c r="D12" s="148">
        <f ca="1"/>
        <v>6</v>
      </c>
      <c r="E12" s="117"/>
      <c r="F12" s="117"/>
      <c r="G12" s="117"/>
      <c r="H12" s="126">
        <v>6</v>
      </c>
      <c r="I12" s="127">
        <f ca="1">IF(INDEX('入力シート (サンプル)'!$J$13:$AO$93,MATCH(J12,'入力シート (サンプル)'!$D$13:$D$93,0),MATCH(K12,'入力シート (サンプル)'!$J$11:$AO$11,0))=0,"",INDEX('入力シート (サンプル)'!$J$13:$AO$93,MATCH(J12,'入力シート (サンプル)'!$D$13:$D$93,0),MATCH(K12,'入力シート (サンプル)'!$J$11:$AO$11,0)))</f>
        <v>45043</v>
      </c>
      <c r="J12" s="142" t="s">
        <v>103</v>
      </c>
      <c r="K12" s="148">
        <v>6</v>
      </c>
      <c r="L12" s="117"/>
      <c r="M12" s="117"/>
    </row>
    <row r="13" spans="2:13">
      <c r="B13" s="134">
        <f ca="1"/>
        <v>45045</v>
      </c>
      <c r="C13" s="132" t="str">
        <f ca="1"/>
        <v>財務 入門Ⅰ</v>
      </c>
      <c r="D13" s="148">
        <f ca="1"/>
        <v>7</v>
      </c>
      <c r="E13" s="117"/>
      <c r="F13" s="117"/>
      <c r="G13" s="117"/>
      <c r="H13" s="126">
        <v>7</v>
      </c>
      <c r="I13" s="127">
        <f ca="1">IF(INDEX('入力シート (サンプル)'!$J$13:$AO$93,MATCH(J13,'入力シート (サンプル)'!$D$13:$D$93,0),MATCH(K13,'入力シート (サンプル)'!$J$11:$AO$11,0))=0,"",INDEX('入力シート (サンプル)'!$J$13:$AO$93,MATCH(J13,'入力シート (サンプル)'!$D$13:$D$93,0),MATCH(K13,'入力シート (サンプル)'!$J$11:$AO$11,0)))</f>
        <v>45045</v>
      </c>
      <c r="J13" s="142" t="s">
        <v>103</v>
      </c>
      <c r="K13" s="148">
        <v>7</v>
      </c>
      <c r="L13" s="117"/>
      <c r="M13" s="117"/>
    </row>
    <row r="14" spans="2:13">
      <c r="B14" s="134">
        <f ca="1"/>
        <v>45047</v>
      </c>
      <c r="C14" s="132" t="str">
        <f ca="1"/>
        <v>財務 入門Ⅰ</v>
      </c>
      <c r="D14" s="148">
        <f ca="1"/>
        <v>8</v>
      </c>
      <c r="E14" s="117"/>
      <c r="F14" s="117"/>
      <c r="G14" s="117"/>
      <c r="H14" s="126">
        <v>8</v>
      </c>
      <c r="I14" s="127">
        <f ca="1">IF(INDEX('入力シート (サンプル)'!$J$13:$AO$93,MATCH(J14,'入力シート (サンプル)'!$D$13:$D$93,0),MATCH(K14,'入力シート (サンプル)'!$J$11:$AO$11,0))=0,"",INDEX('入力シート (サンプル)'!$J$13:$AO$93,MATCH(J14,'入力シート (サンプル)'!$D$13:$D$93,0),MATCH(K14,'入力シート (サンプル)'!$J$11:$AO$11,0)))</f>
        <v>45047</v>
      </c>
      <c r="J14" s="142" t="s">
        <v>103</v>
      </c>
      <c r="K14" s="148">
        <v>8</v>
      </c>
      <c r="L14" s="117"/>
      <c r="M14" s="117"/>
    </row>
    <row r="15" spans="2:13">
      <c r="B15" s="134">
        <f ca="1"/>
        <v>45050</v>
      </c>
      <c r="C15" s="132" t="str">
        <f ca="1"/>
        <v>財務 入門Ⅰ</v>
      </c>
      <c r="D15" s="148">
        <f ca="1"/>
        <v>9</v>
      </c>
      <c r="E15" s="117"/>
      <c r="F15" s="117"/>
      <c r="G15" s="117"/>
      <c r="H15" s="126">
        <v>9</v>
      </c>
      <c r="I15" s="127">
        <f ca="1">IF(INDEX('入力シート (サンプル)'!$J$13:$AO$93,MATCH(J15,'入力シート (サンプル)'!$D$13:$D$93,0),MATCH(K15,'入力シート (サンプル)'!$J$11:$AO$11,0))=0,"",INDEX('入力シート (サンプル)'!$J$13:$AO$93,MATCH(J15,'入力シート (サンプル)'!$D$13:$D$93,0),MATCH(K15,'入力シート (サンプル)'!$J$11:$AO$11,0)))</f>
        <v>45050</v>
      </c>
      <c r="J15" s="142" t="s">
        <v>103</v>
      </c>
      <c r="K15" s="148">
        <v>9</v>
      </c>
      <c r="L15" s="117"/>
      <c r="M15" s="117"/>
    </row>
    <row r="16" spans="2:13">
      <c r="B16" s="134">
        <f ca="1"/>
        <v>45052</v>
      </c>
      <c r="C16" s="132" t="str">
        <f ca="1"/>
        <v>財務 入門Ⅰ</v>
      </c>
      <c r="D16" s="148">
        <f ca="1"/>
        <v>10</v>
      </c>
      <c r="E16" s="117"/>
      <c r="F16" s="117"/>
      <c r="G16" s="117"/>
      <c r="H16" s="126">
        <v>10</v>
      </c>
      <c r="I16" s="127">
        <f ca="1">IF(INDEX('入力シート (サンプル)'!$J$13:$AO$93,MATCH(J16,'入力シート (サンプル)'!$D$13:$D$93,0),MATCH(K16,'入力シート (サンプル)'!$J$11:$AO$11,0))=0,"",INDEX('入力シート (サンプル)'!$J$13:$AO$93,MATCH(J16,'入力シート (サンプル)'!$D$13:$D$93,0),MATCH(K16,'入力シート (サンプル)'!$J$11:$AO$11,0)))</f>
        <v>45052</v>
      </c>
      <c r="J16" s="142" t="s">
        <v>103</v>
      </c>
      <c r="K16" s="148">
        <v>10</v>
      </c>
      <c r="L16" s="117"/>
      <c r="M16" s="117"/>
    </row>
    <row r="17" spans="2:11">
      <c r="B17" s="134">
        <f ca="1"/>
        <v>45054</v>
      </c>
      <c r="C17" s="132" t="str">
        <f ca="1"/>
        <v>財務 入門Ⅱ</v>
      </c>
      <c r="D17" s="148">
        <f ca="1"/>
        <v>1</v>
      </c>
      <c r="E17" s="117"/>
      <c r="F17" s="117"/>
      <c r="G17" s="117"/>
      <c r="H17" s="126">
        <v>11</v>
      </c>
      <c r="I17" s="127">
        <f>IF(INDEX('入力シート (サンプル)'!$J$13:$AO$93,MATCH(J17,'入力シート (サンプル)'!$D$13:$D$93,0),MATCH(K17,'入力シート (サンプル)'!$J$11:$AO$11,0))=0,"",INDEX('入力シート (サンプル)'!$J$13:$AO$93,MATCH(J17,'入力シート (サンプル)'!$D$13:$D$93,0),MATCH(K17,'入力シート (サンプル)'!$J$11:$AO$11,0)))</f>
        <v>45054</v>
      </c>
      <c r="J17" s="142" t="s">
        <v>104</v>
      </c>
      <c r="K17" s="148">
        <v>1</v>
      </c>
    </row>
    <row r="18" spans="2:11">
      <c r="B18" s="134">
        <f ca="1"/>
        <v>45055</v>
      </c>
      <c r="C18" s="132" t="str">
        <f ca="1"/>
        <v>管理 入門</v>
      </c>
      <c r="D18" s="148">
        <f ca="1"/>
        <v>1</v>
      </c>
      <c r="E18" s="117"/>
      <c r="F18" s="117"/>
      <c r="G18" s="117"/>
      <c r="H18" s="126">
        <v>12</v>
      </c>
      <c r="I18" s="127">
        <f ca="1">IF(INDEX('入力シート (サンプル)'!$J$13:$AO$93,MATCH(J18,'入力シート (サンプル)'!$D$13:$D$93,0),MATCH(K18,'入力シート (サンプル)'!$J$11:$AO$11,0))=0,"",INDEX('入力シート (サンプル)'!$J$13:$AO$93,MATCH(J18,'入力シート (サンプル)'!$D$13:$D$93,0),MATCH(K18,'入力シート (サンプル)'!$J$11:$AO$11,0)))</f>
        <v>45057</v>
      </c>
      <c r="J18" s="142" t="s">
        <v>104</v>
      </c>
      <c r="K18" s="148">
        <v>2</v>
      </c>
    </row>
    <row r="19" spans="2:11">
      <c r="B19" s="134">
        <f ca="1"/>
        <v>45056</v>
      </c>
      <c r="C19" s="132" t="str">
        <f ca="1"/>
        <v>企業 入門基礎ﾏｽﾀｰ</v>
      </c>
      <c r="D19" s="148">
        <f ca="1"/>
        <v>1</v>
      </c>
      <c r="E19" s="117"/>
      <c r="F19" s="117"/>
      <c r="G19" s="117"/>
      <c r="H19" s="126">
        <v>13</v>
      </c>
      <c r="I19" s="127">
        <f ca="1">IF(INDEX('入力シート (サンプル)'!$J$13:$AO$93,MATCH(J19,'入力シート (サンプル)'!$D$13:$D$93,0),MATCH(K19,'入力シート (サンプル)'!$J$11:$AO$11,0))=0,"",INDEX('入力シート (サンプル)'!$J$13:$AO$93,MATCH(J19,'入力シート (サンプル)'!$D$13:$D$93,0),MATCH(K19,'入力シート (サンプル)'!$J$11:$AO$11,0)))</f>
        <v>45059</v>
      </c>
      <c r="J19" s="142" t="s">
        <v>104</v>
      </c>
      <c r="K19" s="148">
        <v>3</v>
      </c>
    </row>
    <row r="20" spans="2:11">
      <c r="B20" s="134">
        <f ca="1"/>
        <v>45057</v>
      </c>
      <c r="C20" s="132" t="str">
        <f ca="1"/>
        <v>財務 入門Ⅱ</v>
      </c>
      <c r="D20" s="148">
        <f ca="1"/>
        <v>2</v>
      </c>
      <c r="E20" s="117"/>
      <c r="F20" s="117"/>
      <c r="G20" s="117"/>
      <c r="H20" s="126">
        <v>14</v>
      </c>
      <c r="I20" s="127">
        <f ca="1">IF(INDEX('入力シート (サンプル)'!$J$13:$AO$93,MATCH(J20,'入力シート (サンプル)'!$D$13:$D$93,0),MATCH(K20,'入力シート (サンプル)'!$J$11:$AO$11,0))=0,"",INDEX('入力シート (サンプル)'!$J$13:$AO$93,MATCH(J20,'入力シート (サンプル)'!$D$13:$D$93,0),MATCH(K20,'入力シート (サンプル)'!$J$11:$AO$11,0)))</f>
        <v>45061</v>
      </c>
      <c r="J20" s="142" t="s">
        <v>104</v>
      </c>
      <c r="K20" s="148">
        <v>4</v>
      </c>
    </row>
    <row r="21" spans="2:11">
      <c r="B21" s="134">
        <f ca="1"/>
        <v>45058</v>
      </c>
      <c r="C21" s="132" t="str">
        <f ca="1"/>
        <v>管理 入門</v>
      </c>
      <c r="D21" s="148">
        <f ca="1"/>
        <v>2</v>
      </c>
      <c r="E21" s="117"/>
      <c r="F21" s="117"/>
      <c r="G21" s="117"/>
      <c r="H21" s="126">
        <v>15</v>
      </c>
      <c r="I21" s="127">
        <f ca="1">IF(INDEX('入力シート (サンプル)'!$J$13:$AO$93,MATCH(J21,'入力シート (サンプル)'!$D$13:$D$93,0),MATCH(K21,'入力シート (サンプル)'!$J$11:$AO$11,0))=0,"",INDEX('入力シート (サンプル)'!$J$13:$AO$93,MATCH(J21,'入力シート (サンプル)'!$D$13:$D$93,0),MATCH(K21,'入力シート (サンプル)'!$J$11:$AO$11,0)))</f>
        <v>45064</v>
      </c>
      <c r="J21" s="142" t="s">
        <v>104</v>
      </c>
      <c r="K21" s="148">
        <v>5</v>
      </c>
    </row>
    <row r="22" spans="2:11">
      <c r="B22" s="134">
        <f ca="1"/>
        <v>45059</v>
      </c>
      <c r="C22" s="132" t="str">
        <f ca="1"/>
        <v>財務 入門Ⅱ</v>
      </c>
      <c r="D22" s="148">
        <f ca="1"/>
        <v>3</v>
      </c>
      <c r="E22" s="117"/>
      <c r="F22" s="117"/>
      <c r="G22" s="117"/>
      <c r="H22" s="126">
        <v>16</v>
      </c>
      <c r="I22" s="127">
        <f>IF(INDEX('入力シート (サンプル)'!$J$13:$AO$93,MATCH(J22,'入力シート (サンプル)'!$D$13:$D$93,0),MATCH(K22,'入力シート (サンプル)'!$J$11:$AO$11,0))=0,"",INDEX('入力シート (サンプル)'!$J$13:$AO$93,MATCH(J22,'入力シート (サンプル)'!$D$13:$D$93,0),MATCH(K22,'入力シート (サンプル)'!$J$11:$AO$11,0)))</f>
        <v>45066</v>
      </c>
      <c r="J22" s="143" t="s">
        <v>102</v>
      </c>
      <c r="K22" s="148">
        <v>1</v>
      </c>
    </row>
    <row r="23" spans="2:11">
      <c r="B23" s="134">
        <f ca="1"/>
        <v>45061</v>
      </c>
      <c r="C23" s="132" t="str">
        <f ca="1"/>
        <v>財務 入門Ⅱ</v>
      </c>
      <c r="D23" s="148">
        <f ca="1"/>
        <v>4</v>
      </c>
      <c r="E23" s="117"/>
      <c r="F23" s="117"/>
      <c r="G23" s="117"/>
      <c r="H23" s="126">
        <v>17</v>
      </c>
      <c r="I23" s="127">
        <f ca="1">IF(INDEX('入力シート (サンプル)'!$J$13:$AO$93,MATCH(J23,'入力シート (サンプル)'!$D$13:$D$93,0),MATCH(K23,'入力シート (サンプル)'!$J$11:$AO$11,0))=0,"",INDEX('入力シート (サンプル)'!$J$13:$AO$93,MATCH(J23,'入力シート (サンプル)'!$D$13:$D$93,0),MATCH(K23,'入力シート (サンプル)'!$J$11:$AO$11,0)))</f>
        <v>45068</v>
      </c>
      <c r="J23" s="143" t="s">
        <v>102</v>
      </c>
      <c r="K23" s="148">
        <v>2</v>
      </c>
    </row>
    <row r="24" spans="2:11">
      <c r="B24" s="134">
        <f ca="1"/>
        <v>45062</v>
      </c>
      <c r="C24" s="132" t="str">
        <f ca="1"/>
        <v>管理 入門</v>
      </c>
      <c r="D24" s="148">
        <f ca="1"/>
        <v>3</v>
      </c>
      <c r="E24" s="117"/>
      <c r="F24" s="117"/>
      <c r="G24" s="117"/>
      <c r="H24" s="126">
        <v>18</v>
      </c>
      <c r="I24" s="127">
        <f ca="1">IF(INDEX('入力シート (サンプル)'!$J$13:$AO$93,MATCH(J24,'入力シート (サンプル)'!$D$13:$D$93,0),MATCH(K24,'入力シート (サンプル)'!$J$11:$AO$11,0))=0,"",INDEX('入力シート (サンプル)'!$J$13:$AO$93,MATCH(J24,'入力シート (サンプル)'!$D$13:$D$93,0),MATCH(K24,'入力シート (サンプル)'!$J$11:$AO$11,0)))</f>
        <v>45071</v>
      </c>
      <c r="J24" s="143" t="s">
        <v>102</v>
      </c>
      <c r="K24" s="148">
        <v>3</v>
      </c>
    </row>
    <row r="25" spans="2:11">
      <c r="B25" s="134">
        <f ca="1"/>
        <v>45063</v>
      </c>
      <c r="C25" s="132" t="str">
        <f ca="1"/>
        <v>企業 入門基礎ﾏｽﾀｰ</v>
      </c>
      <c r="D25" s="148">
        <f ca="1"/>
        <v>2</v>
      </c>
      <c r="E25" s="117"/>
      <c r="F25" s="117"/>
      <c r="G25" s="117"/>
      <c r="H25" s="126">
        <v>19</v>
      </c>
      <c r="I25" s="127">
        <f ca="1">IF(INDEX('入力シート (サンプル)'!$J$13:$AO$93,MATCH(J25,'入力シート (サンプル)'!$D$13:$D$93,0),MATCH(K25,'入力シート (サンプル)'!$J$11:$AO$11,0))=0,"",INDEX('入力シート (サンプル)'!$J$13:$AO$93,MATCH(J25,'入力シート (サンプル)'!$D$13:$D$93,0),MATCH(K25,'入力シート (サンプル)'!$J$11:$AO$11,0)))</f>
        <v>45073</v>
      </c>
      <c r="J25" s="143" t="s">
        <v>102</v>
      </c>
      <c r="K25" s="148">
        <v>4</v>
      </c>
    </row>
    <row r="26" spans="2:11">
      <c r="B26" s="134">
        <f ca="1"/>
        <v>45064</v>
      </c>
      <c r="C26" s="132" t="str">
        <f ca="1"/>
        <v>財務 入門Ⅱ</v>
      </c>
      <c r="D26" s="148">
        <f ca="1"/>
        <v>5</v>
      </c>
      <c r="E26" s="117"/>
      <c r="F26" s="117"/>
      <c r="G26" s="117"/>
      <c r="H26" s="126">
        <v>20</v>
      </c>
      <c r="I26" s="127">
        <f ca="1">IF(INDEX('入力シート (サンプル)'!$J$13:$AO$93,MATCH(J26,'入力シート (サンプル)'!$D$13:$D$93,0),MATCH(K26,'入力シート (サンプル)'!$J$11:$AO$11,0))=0,"",INDEX('入力シート (サンプル)'!$J$13:$AO$93,MATCH(J26,'入力シート (サンプル)'!$D$13:$D$93,0),MATCH(K26,'入力シート (サンプル)'!$J$11:$AO$11,0)))</f>
        <v>45075</v>
      </c>
      <c r="J26" s="143" t="s">
        <v>102</v>
      </c>
      <c r="K26" s="148">
        <v>5</v>
      </c>
    </row>
    <row r="27" spans="2:11">
      <c r="B27" s="134">
        <f ca="1"/>
        <v>45065</v>
      </c>
      <c r="C27" s="132" t="str">
        <f ca="1"/>
        <v>管理 入門</v>
      </c>
      <c r="D27" s="148">
        <f ca="1"/>
        <v>4</v>
      </c>
      <c r="E27" s="117"/>
      <c r="F27" s="117"/>
      <c r="G27" s="117"/>
      <c r="H27" s="126">
        <v>21</v>
      </c>
      <c r="I27" s="127">
        <f ca="1">IF(INDEX('入力シート (サンプル)'!$J$13:$AO$93,MATCH(J27,'入力シート (サンプル)'!$D$13:$D$93,0),MATCH(K27,'入力シート (サンプル)'!$J$11:$AO$11,0))=0,"",INDEX('入力シート (サンプル)'!$J$13:$AO$93,MATCH(J27,'入力シート (サンプル)'!$D$13:$D$93,0),MATCH(K27,'入力シート (サンプル)'!$J$11:$AO$11,0)))</f>
        <v>45078</v>
      </c>
      <c r="J27" s="143" t="s">
        <v>102</v>
      </c>
      <c r="K27" s="148">
        <v>6</v>
      </c>
    </row>
    <row r="28" spans="2:11">
      <c r="B28" s="134">
        <f ca="1"/>
        <v>45066</v>
      </c>
      <c r="C28" s="132" t="str">
        <f ca="1"/>
        <v>財務 基礎ﾏｽﾀｰⅠ</v>
      </c>
      <c r="D28" s="148">
        <f ca="1"/>
        <v>1</v>
      </c>
      <c r="E28" s="117"/>
      <c r="F28" s="117"/>
      <c r="G28" s="117"/>
      <c r="H28" s="126">
        <v>22</v>
      </c>
      <c r="I28" s="127">
        <f ca="1">IF(INDEX('入力シート (サンプル)'!$J$13:$AO$93,MATCH(J28,'入力シート (サンプル)'!$D$13:$D$93,0),MATCH(K28,'入力シート (サンプル)'!$J$11:$AO$11,0))=0,"",INDEX('入力シート (サンプル)'!$J$13:$AO$93,MATCH(J28,'入力シート (サンプル)'!$D$13:$D$93,0),MATCH(K28,'入力シート (サンプル)'!$J$11:$AO$11,0)))</f>
        <v>45080</v>
      </c>
      <c r="J28" s="143" t="s">
        <v>102</v>
      </c>
      <c r="K28" s="148">
        <v>7</v>
      </c>
    </row>
    <row r="29" spans="2:11">
      <c r="B29" s="134">
        <f ca="1"/>
        <v>45068</v>
      </c>
      <c r="C29" s="132" t="str">
        <f ca="1"/>
        <v>財務 基礎ﾏｽﾀｰⅠ</v>
      </c>
      <c r="D29" s="148">
        <f ca="1"/>
        <v>2</v>
      </c>
      <c r="E29" s="117"/>
      <c r="F29" s="117"/>
      <c r="G29" s="117"/>
      <c r="H29" s="126">
        <v>23</v>
      </c>
      <c r="I29" s="127">
        <f ca="1">IF(INDEX('入力シート (サンプル)'!$J$13:$AO$93,MATCH(J29,'入力シート (サンプル)'!$D$13:$D$93,0),MATCH(K29,'入力シート (サンプル)'!$J$11:$AO$11,0))=0,"",INDEX('入力シート (サンプル)'!$J$13:$AO$93,MATCH(J29,'入力シート (サンプル)'!$D$13:$D$93,0),MATCH(K29,'入力シート (サンプル)'!$J$11:$AO$11,0)))</f>
        <v>45082</v>
      </c>
      <c r="J29" s="143" t="s">
        <v>102</v>
      </c>
      <c r="K29" s="148">
        <v>8</v>
      </c>
    </row>
    <row r="30" spans="2:11">
      <c r="B30" s="134">
        <f ca="1"/>
        <v>45069</v>
      </c>
      <c r="C30" s="132" t="str">
        <f ca="1"/>
        <v>管理 入門</v>
      </c>
      <c r="D30" s="148">
        <f ca="1"/>
        <v>5</v>
      </c>
      <c r="E30" s="117"/>
      <c r="F30" s="117"/>
      <c r="G30" s="117"/>
      <c r="H30" s="126">
        <v>24</v>
      </c>
      <c r="I30" s="127">
        <f ca="1">IF(INDEX('入力シート (サンプル)'!$J$13:$AO$93,MATCH(J30,'入力シート (サンプル)'!$D$13:$D$93,0),MATCH(K30,'入力シート (サンプル)'!$J$11:$AO$11,0))=0,"",INDEX('入力シート (サンプル)'!$J$13:$AO$93,MATCH(J30,'入力シート (サンプル)'!$D$13:$D$93,0),MATCH(K30,'入力シート (サンプル)'!$J$11:$AO$11,0)))</f>
        <v>45085</v>
      </c>
      <c r="J30" s="143" t="s">
        <v>102</v>
      </c>
      <c r="K30" s="148">
        <v>9</v>
      </c>
    </row>
    <row r="31" spans="2:11">
      <c r="B31" s="134">
        <f ca="1"/>
        <v>45070</v>
      </c>
      <c r="C31" s="132" t="str">
        <f ca="1"/>
        <v>企業 入門基礎ﾏｽﾀｰ</v>
      </c>
      <c r="D31" s="148">
        <f ca="1"/>
        <v>3</v>
      </c>
      <c r="E31" s="117"/>
      <c r="F31" s="117"/>
      <c r="G31" s="117"/>
      <c r="H31" s="126">
        <v>25</v>
      </c>
      <c r="I31" s="127">
        <f ca="1">IF(INDEX('入力シート (サンプル)'!$J$13:$AO$93,MATCH(J31,'入力シート (サンプル)'!$D$13:$D$93,0),MATCH(K31,'入力シート (サンプル)'!$J$11:$AO$11,0))=0,"",INDEX('入力シート (サンプル)'!$J$13:$AO$93,MATCH(J31,'入力シート (サンプル)'!$D$13:$D$93,0),MATCH(K31,'入力シート (サンプル)'!$J$11:$AO$11,0)))</f>
        <v>45087</v>
      </c>
      <c r="J31" s="143" t="s">
        <v>102</v>
      </c>
      <c r="K31" s="148">
        <v>10</v>
      </c>
    </row>
    <row r="32" spans="2:11">
      <c r="B32" s="134">
        <f ca="1"/>
        <v>45071</v>
      </c>
      <c r="C32" s="132" t="str">
        <f ca="1"/>
        <v>財務 基礎ﾏｽﾀｰⅠ</v>
      </c>
      <c r="D32" s="148">
        <f ca="1"/>
        <v>3</v>
      </c>
      <c r="E32" s="117"/>
      <c r="F32" s="117"/>
      <c r="G32" s="117"/>
      <c r="H32" s="126">
        <v>26</v>
      </c>
      <c r="I32" s="127">
        <f ca="1">IF(INDEX('入力シート (サンプル)'!$J$13:$AO$93,MATCH(J32,'入力シート (サンプル)'!$D$13:$D$93,0),MATCH(K32,'入力シート (サンプル)'!$J$11:$AO$11,0))=0,"",INDEX('入力シート (サンプル)'!$J$13:$AO$93,MATCH(J32,'入力シート (サンプル)'!$D$13:$D$93,0),MATCH(K32,'入力シート (サンプル)'!$J$11:$AO$11,0)))</f>
        <v>45089</v>
      </c>
      <c r="J32" s="143" t="s">
        <v>102</v>
      </c>
      <c r="K32" s="148">
        <v>11</v>
      </c>
    </row>
    <row r="33" spans="2:11">
      <c r="B33" s="134">
        <f ca="1"/>
        <v>45072</v>
      </c>
      <c r="C33" s="132" t="str">
        <f ca="1"/>
        <v>管理 入門</v>
      </c>
      <c r="D33" s="148">
        <f ca="1"/>
        <v>6</v>
      </c>
      <c r="E33" s="117"/>
      <c r="F33" s="117"/>
      <c r="G33" s="117"/>
      <c r="H33" s="126">
        <v>27</v>
      </c>
      <c r="I33" s="127">
        <f ca="1">IF(INDEX('入力シート (サンプル)'!$J$13:$AO$93,MATCH(J33,'入力シート (サンプル)'!$D$13:$D$93,0),MATCH(K33,'入力シート (サンプル)'!$J$11:$AO$11,0))=0,"",INDEX('入力シート (サンプル)'!$J$13:$AO$93,MATCH(J33,'入力シート (サンプル)'!$D$13:$D$93,0),MATCH(K33,'入力シート (サンプル)'!$J$11:$AO$11,0)))</f>
        <v>45092</v>
      </c>
      <c r="J33" s="143" t="s">
        <v>102</v>
      </c>
      <c r="K33" s="148">
        <v>12</v>
      </c>
    </row>
    <row r="34" spans="2:11">
      <c r="B34" s="134">
        <f ca="1"/>
        <v>45073</v>
      </c>
      <c r="C34" s="132" t="str">
        <f ca="1"/>
        <v>財務 基礎ﾏｽﾀｰⅠ</v>
      </c>
      <c r="D34" s="148">
        <f ca="1"/>
        <v>4</v>
      </c>
      <c r="E34" s="117"/>
      <c r="F34" s="117"/>
      <c r="G34" s="117"/>
      <c r="H34" s="126">
        <v>28</v>
      </c>
      <c r="I34" s="127">
        <f ca="1">IF(INDEX('入力シート (サンプル)'!$J$13:$AO$93,MATCH(J34,'入力シート (サンプル)'!$D$13:$D$93,0),MATCH(K34,'入力シート (サンプル)'!$J$11:$AO$11,0))=0,"",INDEX('入力シート (サンプル)'!$J$13:$AO$93,MATCH(J34,'入力シート (サンプル)'!$D$13:$D$93,0),MATCH(K34,'入力シート (サンプル)'!$J$11:$AO$11,0)))</f>
        <v>45094</v>
      </c>
      <c r="J34" s="143" t="s">
        <v>102</v>
      </c>
      <c r="K34" s="148">
        <v>13</v>
      </c>
    </row>
    <row r="35" spans="2:11">
      <c r="B35" s="134">
        <f ca="1"/>
        <v>45075</v>
      </c>
      <c r="C35" s="132" t="str">
        <f ca="1"/>
        <v>財務 基礎ﾏｽﾀｰⅠ</v>
      </c>
      <c r="D35" s="148">
        <f ca="1"/>
        <v>5</v>
      </c>
      <c r="E35" s="117"/>
      <c r="F35" s="117"/>
      <c r="G35" s="117"/>
      <c r="H35" s="126">
        <v>29</v>
      </c>
      <c r="I35" s="127">
        <f ca="1">IF(INDEX('入力シート (サンプル)'!$J$13:$AO$93,MATCH(J35,'入力シート (サンプル)'!$D$13:$D$93,0),MATCH(K35,'入力シート (サンプル)'!$J$11:$AO$11,0))=0,"",INDEX('入力シート (サンプル)'!$J$13:$AO$93,MATCH(J35,'入力シート (サンプル)'!$D$13:$D$93,0),MATCH(K35,'入力シート (サンプル)'!$J$11:$AO$11,0)))</f>
        <v>45096</v>
      </c>
      <c r="J35" s="143" t="s">
        <v>102</v>
      </c>
      <c r="K35" s="148">
        <v>14</v>
      </c>
    </row>
    <row r="36" spans="2:11">
      <c r="B36" s="134">
        <f ca="1"/>
        <v>45076</v>
      </c>
      <c r="C36" s="132" t="str">
        <f ca="1"/>
        <v>管理 入門</v>
      </c>
      <c r="D36" s="148">
        <f ca="1"/>
        <v>7</v>
      </c>
      <c r="E36" s="117"/>
      <c r="F36" s="117"/>
      <c r="G36" s="117"/>
      <c r="H36" s="126">
        <v>30</v>
      </c>
      <c r="I36" s="127">
        <f ca="1">IF(INDEX('入力シート (サンプル)'!$J$13:$AO$93,MATCH(J36,'入力シート (サンプル)'!$D$13:$D$93,0),MATCH(K36,'入力シート (サンプル)'!$J$11:$AO$11,0))=0,"",INDEX('入力シート (サンプル)'!$J$13:$AO$93,MATCH(J36,'入力シート (サンプル)'!$D$13:$D$93,0),MATCH(K36,'入力シート (サンプル)'!$J$11:$AO$11,0)))</f>
        <v>45099</v>
      </c>
      <c r="J36" s="143" t="s">
        <v>102</v>
      </c>
      <c r="K36" s="148">
        <v>15</v>
      </c>
    </row>
    <row r="37" spans="2:11">
      <c r="B37" s="134">
        <f ca="1"/>
        <v>45077</v>
      </c>
      <c r="C37" s="132" t="str">
        <f ca="1"/>
        <v>企業 入門基礎ﾏｽﾀｰ</v>
      </c>
      <c r="D37" s="148">
        <f ca="1"/>
        <v>4</v>
      </c>
      <c r="E37" s="117"/>
      <c r="F37" s="117"/>
      <c r="G37" s="117"/>
      <c r="H37" s="126">
        <v>31</v>
      </c>
      <c r="I37" s="127">
        <f>IF(INDEX('入力シート (サンプル)'!$J$13:$AO$93,MATCH(J37,'入力シート (サンプル)'!$D$13:$D$93,0),MATCH(K37,'入力シート (サンプル)'!$J$11:$AO$11,0))=0,"",INDEX('入力シート (サンプル)'!$J$13:$AO$93,MATCH(J37,'入力シート (サンプル)'!$D$13:$D$93,0),MATCH(K37,'入力シート (サンプル)'!$J$11:$AO$11,0)))</f>
        <v>45103</v>
      </c>
      <c r="J37" s="143" t="s">
        <v>105</v>
      </c>
      <c r="K37" s="148">
        <v>1</v>
      </c>
    </row>
    <row r="38" spans="2:11">
      <c r="B38" s="134">
        <f ca="1"/>
        <v>45078</v>
      </c>
      <c r="C38" s="132" t="str">
        <f ca="1"/>
        <v>財務 基礎ﾏｽﾀｰⅠ</v>
      </c>
      <c r="D38" s="148">
        <f ca="1"/>
        <v>6</v>
      </c>
      <c r="E38" s="117"/>
      <c r="F38" s="117"/>
      <c r="G38" s="117"/>
      <c r="H38" s="126">
        <v>32</v>
      </c>
      <c r="I38" s="127">
        <f ca="1">IF(INDEX('入力シート (サンプル)'!$J$13:$AO$93,MATCH(J38,'入力シート (サンプル)'!$D$13:$D$93,0),MATCH(K38,'入力シート (サンプル)'!$J$11:$AO$11,0))=0,"",INDEX('入力シート (サンプル)'!$J$13:$AO$93,MATCH(J38,'入力シート (サンプル)'!$D$13:$D$93,0),MATCH(K38,'入力シート (サンプル)'!$J$11:$AO$11,0)))</f>
        <v>45106</v>
      </c>
      <c r="J38" s="143" t="s">
        <v>105</v>
      </c>
      <c r="K38" s="148">
        <v>2</v>
      </c>
    </row>
    <row r="39" spans="2:11">
      <c r="B39" s="134">
        <f ca="1"/>
        <v>45079</v>
      </c>
      <c r="C39" s="132" t="str">
        <f ca="1"/>
        <v>管理 入門</v>
      </c>
      <c r="D39" s="148">
        <f ca="1"/>
        <v>8</v>
      </c>
      <c r="E39" s="117"/>
      <c r="F39" s="117"/>
      <c r="G39" s="117"/>
      <c r="H39" s="126">
        <v>33</v>
      </c>
      <c r="I39" s="127">
        <f ca="1">IF(INDEX('入力シート (サンプル)'!$J$13:$AO$93,MATCH(J39,'入力シート (サンプル)'!$D$13:$D$93,0),MATCH(K39,'入力シート (サンプル)'!$J$11:$AO$11,0))=0,"",INDEX('入力シート (サンプル)'!$J$13:$AO$93,MATCH(J39,'入力シート (サンプル)'!$D$13:$D$93,0),MATCH(K39,'入力シート (サンプル)'!$J$11:$AO$11,0)))</f>
        <v>45110</v>
      </c>
      <c r="J39" s="143" t="s">
        <v>105</v>
      </c>
      <c r="K39" s="148">
        <v>3</v>
      </c>
    </row>
    <row r="40" spans="2:11">
      <c r="B40" s="134">
        <f ca="1"/>
        <v>45080</v>
      </c>
      <c r="C40" s="132" t="str">
        <f ca="1"/>
        <v>財務 基礎ﾏｽﾀｰⅠ</v>
      </c>
      <c r="D40" s="148">
        <f ca="1"/>
        <v>7</v>
      </c>
      <c r="E40" s="117"/>
      <c r="F40" s="117"/>
      <c r="G40" s="117"/>
      <c r="H40" s="126">
        <v>34</v>
      </c>
      <c r="I40" s="127">
        <f ca="1">IF(INDEX('入力シート (サンプル)'!$J$13:$AO$93,MATCH(J40,'入力シート (サンプル)'!$D$13:$D$93,0),MATCH(K40,'入力シート (サンプル)'!$J$11:$AO$11,0))=0,"",INDEX('入力シート (サンプル)'!$J$13:$AO$93,MATCH(J40,'入力シート (サンプル)'!$D$13:$D$93,0),MATCH(K40,'入力シート (サンプル)'!$J$11:$AO$11,0)))</f>
        <v>45113</v>
      </c>
      <c r="J40" s="143" t="s">
        <v>105</v>
      </c>
      <c r="K40" s="148">
        <v>4</v>
      </c>
    </row>
    <row r="41" spans="2:11">
      <c r="B41" s="134">
        <f ca="1"/>
        <v>45082</v>
      </c>
      <c r="C41" s="132" t="str">
        <f ca="1"/>
        <v>財務 基礎ﾏｽﾀｰⅠ</v>
      </c>
      <c r="D41" s="148">
        <f ca="1"/>
        <v>8</v>
      </c>
      <c r="E41" s="117"/>
      <c r="F41" s="117"/>
      <c r="G41" s="117"/>
      <c r="H41" s="126">
        <v>35</v>
      </c>
      <c r="I41" s="127">
        <f ca="1">IF(INDEX('入力シート (サンプル)'!$J$13:$AO$93,MATCH(J41,'入力シート (サンプル)'!$D$13:$D$93,0),MATCH(K41,'入力シート (サンプル)'!$J$11:$AO$11,0))=0,"",INDEX('入力シート (サンプル)'!$J$13:$AO$93,MATCH(J41,'入力シート (サンプル)'!$D$13:$D$93,0),MATCH(K41,'入力シート (サンプル)'!$J$11:$AO$11,0)))</f>
        <v>45117</v>
      </c>
      <c r="J41" s="143" t="s">
        <v>105</v>
      </c>
      <c r="K41" s="148">
        <v>5</v>
      </c>
    </row>
    <row r="42" spans="2:11">
      <c r="B42" s="134">
        <f ca="1"/>
        <v>45083</v>
      </c>
      <c r="C42" s="132" t="str">
        <f ca="1"/>
        <v>管理 入門</v>
      </c>
      <c r="D42" s="148">
        <f ca="1"/>
        <v>9</v>
      </c>
      <c r="E42" s="117"/>
      <c r="F42" s="117"/>
      <c r="G42" s="117"/>
      <c r="H42" s="126">
        <v>36</v>
      </c>
      <c r="I42" s="127">
        <f ca="1">IF(INDEX('入力シート (サンプル)'!$J$13:$AO$93,MATCH(J42,'入力シート (サンプル)'!$D$13:$D$93,0),MATCH(K42,'入力シート (サンプル)'!$J$11:$AO$11,0))=0,"",INDEX('入力シート (サンプル)'!$J$13:$AO$93,MATCH(J42,'入力シート (サンプル)'!$D$13:$D$93,0),MATCH(K42,'入力シート (サンプル)'!$J$11:$AO$11,0)))</f>
        <v>45120</v>
      </c>
      <c r="J42" s="143" t="s">
        <v>105</v>
      </c>
      <c r="K42" s="148">
        <v>6</v>
      </c>
    </row>
    <row r="43" spans="2:11">
      <c r="B43" s="134">
        <f ca="1"/>
        <v>45084</v>
      </c>
      <c r="C43" s="132" t="str">
        <f ca="1"/>
        <v>企業 入門基礎ﾏｽﾀｰ</v>
      </c>
      <c r="D43" s="148">
        <f ca="1"/>
        <v>5</v>
      </c>
      <c r="E43" s="117"/>
      <c r="F43" s="117"/>
      <c r="G43" s="117"/>
      <c r="H43" s="126">
        <v>37</v>
      </c>
      <c r="I43" s="127">
        <f ca="1">IF(INDEX('入力シート (サンプル)'!$J$13:$AO$93,MATCH(J43,'入力シート (サンプル)'!$D$13:$D$93,0),MATCH(K43,'入力シート (サンプル)'!$J$11:$AO$11,0))=0,"",INDEX('入力シート (サンプル)'!$J$13:$AO$93,MATCH(J43,'入力シート (サンプル)'!$D$13:$D$93,0),MATCH(K43,'入力シート (サンプル)'!$J$11:$AO$11,0)))</f>
        <v>45124</v>
      </c>
      <c r="J43" s="143" t="s">
        <v>105</v>
      </c>
      <c r="K43" s="148">
        <v>7</v>
      </c>
    </row>
    <row r="44" spans="2:11">
      <c r="B44" s="134">
        <f ca="1"/>
        <v>45085</v>
      </c>
      <c r="C44" s="132" t="str">
        <f ca="1"/>
        <v>財務 基礎ﾏｽﾀｰⅠ</v>
      </c>
      <c r="D44" s="148">
        <f ca="1"/>
        <v>9</v>
      </c>
      <c r="E44" s="117"/>
      <c r="F44" s="117"/>
      <c r="G44" s="117"/>
      <c r="H44" s="126">
        <v>38</v>
      </c>
      <c r="I44" s="127">
        <f ca="1">IF(INDEX('入力シート (サンプル)'!$J$13:$AO$93,MATCH(J44,'入力シート (サンプル)'!$D$13:$D$93,0),MATCH(K44,'入力シート (サンプル)'!$J$11:$AO$11,0))=0,"",INDEX('入力シート (サンプル)'!$J$13:$AO$93,MATCH(J44,'入力シート (サンプル)'!$D$13:$D$93,0),MATCH(K44,'入力シート (サンプル)'!$J$11:$AO$11,0)))</f>
        <v>45127</v>
      </c>
      <c r="J44" s="143" t="s">
        <v>105</v>
      </c>
      <c r="K44" s="148">
        <v>8</v>
      </c>
    </row>
    <row r="45" spans="2:11">
      <c r="B45" s="134">
        <f ca="1"/>
        <v>45086</v>
      </c>
      <c r="C45" s="132" t="str">
        <f ca="1"/>
        <v>管理 基礎ﾏｽﾀｰ</v>
      </c>
      <c r="D45" s="148">
        <f ca="1"/>
        <v>1</v>
      </c>
      <c r="E45" s="117"/>
      <c r="F45" s="117"/>
      <c r="G45" s="117"/>
      <c r="H45" s="126">
        <v>39</v>
      </c>
      <c r="I45" s="127">
        <f ca="1">IF(INDEX('入力シート (サンプル)'!$J$13:$AO$93,MATCH(J45,'入力シート (サンプル)'!$D$13:$D$93,0),MATCH(K45,'入力シート (サンプル)'!$J$11:$AO$11,0))=0,"",INDEX('入力シート (サンプル)'!$J$13:$AO$93,MATCH(J45,'入力シート (サンプル)'!$D$13:$D$93,0),MATCH(K45,'入力シート (サンプル)'!$J$11:$AO$11,0)))</f>
        <v>45131</v>
      </c>
      <c r="J45" s="143" t="s">
        <v>105</v>
      </c>
      <c r="K45" s="148">
        <v>9</v>
      </c>
    </row>
    <row r="46" spans="2:11">
      <c r="B46" s="134">
        <f ca="1"/>
        <v>45087</v>
      </c>
      <c r="C46" s="132" t="str">
        <f ca="1"/>
        <v>財務 基礎ﾏｽﾀｰⅠ</v>
      </c>
      <c r="D46" s="148">
        <f ca="1"/>
        <v>10</v>
      </c>
      <c r="E46" s="117"/>
      <c r="F46" s="117"/>
      <c r="G46" s="117"/>
      <c r="H46" s="126">
        <v>40</v>
      </c>
      <c r="I46" s="127">
        <f ca="1">IF(INDEX('入力シート (サンプル)'!$J$13:$AO$93,MATCH(J46,'入力シート (サンプル)'!$D$13:$D$93,0),MATCH(K46,'入力シート (サンプル)'!$J$11:$AO$11,0))=0,"",INDEX('入力シート (サンプル)'!$J$13:$AO$93,MATCH(J46,'入力シート (サンプル)'!$D$13:$D$93,0),MATCH(K46,'入力シート (サンプル)'!$J$11:$AO$11,0)))</f>
        <v>45134</v>
      </c>
      <c r="J46" s="143" t="s">
        <v>105</v>
      </c>
      <c r="K46" s="148">
        <v>10</v>
      </c>
    </row>
    <row r="47" spans="2:11">
      <c r="B47" s="134">
        <f ca="1"/>
        <v>45089</v>
      </c>
      <c r="C47" s="132" t="str">
        <f ca="1"/>
        <v>財務 基礎ﾏｽﾀｰⅠ</v>
      </c>
      <c r="D47" s="148">
        <f ca="1"/>
        <v>11</v>
      </c>
      <c r="E47" s="117"/>
      <c r="F47" s="117"/>
      <c r="G47" s="117"/>
      <c r="H47" s="126">
        <v>41</v>
      </c>
      <c r="I47" s="127">
        <f ca="1">IF(INDEX('入力シート (サンプル)'!$J$13:$AO$93,MATCH(J47,'入力シート (サンプル)'!$D$13:$D$93,0),MATCH(K47,'入力シート (サンプル)'!$J$11:$AO$11,0))=0,"",INDEX('入力シート (サンプル)'!$J$13:$AO$93,MATCH(J47,'入力シート (サンプル)'!$D$13:$D$93,0),MATCH(K47,'入力シート (サンプル)'!$J$11:$AO$11,0)))</f>
        <v>45138</v>
      </c>
      <c r="J47" s="143" t="s">
        <v>105</v>
      </c>
      <c r="K47" s="148">
        <v>11</v>
      </c>
    </row>
    <row r="48" spans="2:11">
      <c r="B48" s="134">
        <f ca="1"/>
        <v>45091</v>
      </c>
      <c r="C48" s="132" t="str">
        <f ca="1"/>
        <v>企業 入門基礎ﾏｽﾀｰ</v>
      </c>
      <c r="D48" s="148">
        <f ca="1"/>
        <v>6</v>
      </c>
      <c r="E48" s="117"/>
      <c r="F48" s="117"/>
      <c r="G48" s="117"/>
      <c r="H48" s="126">
        <v>42</v>
      </c>
      <c r="I48" s="127">
        <f ca="1">IF(INDEX('入力シート (サンプル)'!$J$13:$AO$93,MATCH(J48,'入力シート (サンプル)'!$D$13:$D$93,0),MATCH(K48,'入力シート (サンプル)'!$J$11:$AO$11,0))=0,"",INDEX('入力シート (サンプル)'!$J$13:$AO$93,MATCH(J48,'入力シート (サンプル)'!$D$13:$D$93,0),MATCH(K48,'入力シート (サンプル)'!$J$11:$AO$11,0)))</f>
        <v>45141</v>
      </c>
      <c r="J48" s="143" t="s">
        <v>105</v>
      </c>
      <c r="K48" s="148">
        <v>12</v>
      </c>
    </row>
    <row r="49" spans="2:11">
      <c r="B49" s="134">
        <f ca="1"/>
        <v>45092</v>
      </c>
      <c r="C49" s="132" t="str">
        <f ca="1"/>
        <v>財務 基礎ﾏｽﾀｰⅠ</v>
      </c>
      <c r="D49" s="148">
        <f ca="1"/>
        <v>12</v>
      </c>
      <c r="E49" s="117"/>
      <c r="F49" s="117"/>
      <c r="G49" s="117"/>
      <c r="H49" s="126">
        <v>43</v>
      </c>
      <c r="I49" s="127">
        <f ca="1">IF(INDEX('入力シート (サンプル)'!$J$13:$AO$93,MATCH(J49,'入力シート (サンプル)'!$D$13:$D$93,0),MATCH(K49,'入力シート (サンプル)'!$J$11:$AO$11,0))=0,"",INDEX('入力シート (サンプル)'!$J$13:$AO$93,MATCH(J49,'入力シート (サンプル)'!$D$13:$D$93,0),MATCH(K49,'入力シート (サンプル)'!$J$11:$AO$11,0)))</f>
        <v>45145</v>
      </c>
      <c r="J49" s="143" t="s">
        <v>105</v>
      </c>
      <c r="K49" s="148">
        <v>13</v>
      </c>
    </row>
    <row r="50" spans="2:11">
      <c r="B50" s="134">
        <f ca="1"/>
        <v>45093</v>
      </c>
      <c r="C50" s="132" t="str">
        <f ca="1"/>
        <v>管理 基礎ﾏｽﾀｰ</v>
      </c>
      <c r="D50" s="148">
        <f ca="1"/>
        <v>2</v>
      </c>
      <c r="E50" s="117"/>
      <c r="F50" s="117"/>
      <c r="G50" s="117"/>
      <c r="H50" s="126">
        <v>44</v>
      </c>
      <c r="I50" s="127">
        <f ca="1">IF(INDEX('入力シート (サンプル)'!$J$13:$AO$93,MATCH(J50,'入力シート (サンプル)'!$D$13:$D$93,0),MATCH(K50,'入力シート (サンプル)'!$J$11:$AO$11,0))=0,"",INDEX('入力シート (サンプル)'!$J$13:$AO$93,MATCH(J50,'入力シート (サンプル)'!$D$13:$D$93,0),MATCH(K50,'入力シート (サンプル)'!$J$11:$AO$11,0)))</f>
        <v>45148</v>
      </c>
      <c r="J50" s="143" t="s">
        <v>105</v>
      </c>
      <c r="K50" s="148">
        <v>14</v>
      </c>
    </row>
    <row r="51" spans="2:11">
      <c r="B51" s="134">
        <f ca="1"/>
        <v>45094</v>
      </c>
      <c r="C51" s="132" t="str">
        <f ca="1"/>
        <v>財務 基礎ﾏｽﾀｰⅠ</v>
      </c>
      <c r="D51" s="148">
        <f ca="1"/>
        <v>13</v>
      </c>
      <c r="E51" s="117"/>
      <c r="F51" s="117"/>
      <c r="G51" s="117"/>
      <c r="H51" s="126">
        <v>45</v>
      </c>
      <c r="I51" s="127">
        <f ca="1">IF(INDEX('入力シート (サンプル)'!$J$13:$AO$93,MATCH(J51,'入力シート (サンプル)'!$D$13:$D$93,0),MATCH(K51,'入力シート (サンプル)'!$J$11:$AO$11,0))=0,"",INDEX('入力シート (サンプル)'!$J$13:$AO$93,MATCH(J51,'入力シート (サンプル)'!$D$13:$D$93,0),MATCH(K51,'入力シート (サンプル)'!$J$11:$AO$11,0)))</f>
        <v>45152</v>
      </c>
      <c r="J51" s="143" t="s">
        <v>105</v>
      </c>
      <c r="K51" s="148">
        <v>15</v>
      </c>
    </row>
    <row r="52" spans="2:11">
      <c r="B52" s="134">
        <f ca="1"/>
        <v>45096</v>
      </c>
      <c r="C52" s="132" t="str">
        <f ca="1"/>
        <v>財務 基礎ﾏｽﾀｰⅠ</v>
      </c>
      <c r="D52" s="148">
        <f ca="1"/>
        <v>14</v>
      </c>
      <c r="E52" s="117"/>
      <c r="F52" s="117"/>
      <c r="G52" s="117"/>
      <c r="H52" s="126">
        <v>46</v>
      </c>
      <c r="I52" s="127">
        <f ca="1">IF(INDEX('入力シート (サンプル)'!$J$13:$AO$93,MATCH(J52,'入力シート (サンプル)'!$D$13:$D$93,0),MATCH(K52,'入力シート (サンプル)'!$J$11:$AO$11,0))=0,"",INDEX('入力シート (サンプル)'!$J$13:$AO$93,MATCH(J52,'入力シート (サンプル)'!$D$13:$D$93,0),MATCH(K52,'入力シート (サンプル)'!$J$11:$AO$11,0)))</f>
        <v>45155</v>
      </c>
      <c r="J52" s="143" t="s">
        <v>105</v>
      </c>
      <c r="K52" s="148">
        <v>16</v>
      </c>
    </row>
    <row r="53" spans="2:11">
      <c r="B53" s="134">
        <f ca="1"/>
        <v>45098</v>
      </c>
      <c r="C53" s="132" t="str">
        <f ca="1"/>
        <v>企業 入門基礎ﾏｽﾀｰ</v>
      </c>
      <c r="D53" s="148">
        <f ca="1"/>
        <v>7</v>
      </c>
      <c r="E53" s="117"/>
      <c r="F53" s="117"/>
      <c r="G53" s="117"/>
      <c r="H53" s="126">
        <v>47</v>
      </c>
      <c r="I53" s="127">
        <f ca="1">IF(INDEX('入力シート (サンプル)'!$J$13:$AO$93,MATCH(J53,'入力シート (サンプル)'!$D$13:$D$93,0),MATCH(K53,'入力シート (サンプル)'!$J$11:$AO$11,0))=0,"",INDEX('入力シート (サンプル)'!$J$13:$AO$93,MATCH(J53,'入力シート (サンプル)'!$D$13:$D$93,0),MATCH(K53,'入力シート (サンプル)'!$J$11:$AO$11,0)))</f>
        <v>45159</v>
      </c>
      <c r="J53" s="143" t="s">
        <v>105</v>
      </c>
      <c r="K53" s="148">
        <v>17</v>
      </c>
    </row>
    <row r="54" spans="2:11">
      <c r="B54" s="134">
        <f ca="1"/>
        <v>45099</v>
      </c>
      <c r="C54" s="132" t="str">
        <f ca="1"/>
        <v>財務 基礎ﾏｽﾀｰⅠ</v>
      </c>
      <c r="D54" s="148">
        <f ca="1"/>
        <v>15</v>
      </c>
      <c r="E54" s="117"/>
      <c r="F54" s="117"/>
      <c r="G54" s="117"/>
      <c r="H54" s="126">
        <v>48</v>
      </c>
      <c r="I54" s="127">
        <f>IF(INDEX('入力シート (サンプル)'!$J$13:$AO$93,MATCH(J54,'入力シート (サンプル)'!$D$13:$D$93,0),MATCH(K54,'入力シート (サンプル)'!$J$11:$AO$11,0))=0,"",INDEX('入力シート (サンプル)'!$J$13:$AO$93,MATCH(J54,'入力シート (サンプル)'!$D$13:$D$93,0),MATCH(K54,'入力シート (サンプル)'!$J$11:$AO$11,0)))</f>
        <v>45162</v>
      </c>
      <c r="J54" s="143" t="s">
        <v>106</v>
      </c>
      <c r="K54" s="148">
        <v>1</v>
      </c>
    </row>
    <row r="55" spans="2:11">
      <c r="B55" s="134">
        <f ca="1"/>
        <v>45100</v>
      </c>
      <c r="C55" s="132" t="str">
        <f ca="1"/>
        <v>管理 基礎ﾏｽﾀｰ</v>
      </c>
      <c r="D55" s="148">
        <f ca="1"/>
        <v>3</v>
      </c>
      <c r="E55" s="117"/>
      <c r="F55" s="117"/>
      <c r="G55" s="117"/>
      <c r="H55" s="126">
        <v>49</v>
      </c>
      <c r="I55" s="127">
        <f ca="1">IF(INDEX('入力シート (サンプル)'!$J$13:$AO$93,MATCH(J55,'入力シート (サンプル)'!$D$13:$D$93,0),MATCH(K55,'入力シート (サンプル)'!$J$11:$AO$11,0))=0,"",INDEX('入力シート (サンプル)'!$J$13:$AO$93,MATCH(J55,'入力シート (サンプル)'!$D$13:$D$93,0),MATCH(K55,'入力シート (サンプル)'!$J$11:$AO$11,0)))</f>
        <v>45166</v>
      </c>
      <c r="J55" s="143" t="s">
        <v>106</v>
      </c>
      <c r="K55" s="148">
        <v>2</v>
      </c>
    </row>
    <row r="56" spans="2:11">
      <c r="B56" s="134">
        <f ca="1"/>
        <v>45103</v>
      </c>
      <c r="C56" s="132" t="str">
        <f ca="1"/>
        <v>財務 基礎ﾏｽﾀｰⅡ</v>
      </c>
      <c r="D56" s="148">
        <f ca="1"/>
        <v>1</v>
      </c>
      <c r="E56" s="117"/>
      <c r="F56" s="117"/>
      <c r="G56" s="117"/>
      <c r="H56" s="126">
        <v>50</v>
      </c>
      <c r="I56" s="127">
        <f ca="1">IF(INDEX('入力シート (サンプル)'!$J$13:$AO$93,MATCH(J56,'入力シート (サンプル)'!$D$13:$D$93,0),MATCH(K56,'入力シート (サンプル)'!$J$11:$AO$11,0))=0,"",INDEX('入力シート (サンプル)'!$J$13:$AO$93,MATCH(J56,'入力シート (サンプル)'!$D$13:$D$93,0),MATCH(K56,'入力シート (サンプル)'!$J$11:$AO$11,0)))</f>
        <v>45169</v>
      </c>
      <c r="J56" s="143" t="s">
        <v>106</v>
      </c>
      <c r="K56" s="148">
        <v>3</v>
      </c>
    </row>
    <row r="57" spans="2:11">
      <c r="B57" s="134">
        <f ca="1"/>
        <v>45105</v>
      </c>
      <c r="C57" s="132" t="str">
        <f ca="1"/>
        <v>企業 入門基礎ﾏｽﾀｰ</v>
      </c>
      <c r="D57" s="148">
        <f ca="1"/>
        <v>8</v>
      </c>
      <c r="E57" s="117"/>
      <c r="F57" s="117"/>
      <c r="G57" s="117"/>
      <c r="H57" s="126">
        <v>51</v>
      </c>
      <c r="I57" s="127">
        <f ca="1">IF(INDEX('入力シート (サンプル)'!$J$13:$AO$93,MATCH(J57,'入力シート (サンプル)'!$D$13:$D$93,0),MATCH(K57,'入力シート (サンプル)'!$J$11:$AO$11,0))=0,"",INDEX('入力シート (サンプル)'!$J$13:$AO$93,MATCH(J57,'入力シート (サンプル)'!$D$13:$D$93,0),MATCH(K57,'入力シート (サンプル)'!$J$11:$AO$11,0)))</f>
        <v>45173</v>
      </c>
      <c r="J57" s="143" t="s">
        <v>106</v>
      </c>
      <c r="K57" s="148">
        <v>4</v>
      </c>
    </row>
    <row r="58" spans="2:11">
      <c r="B58" s="134">
        <f ca="1"/>
        <v>45106</v>
      </c>
      <c r="C58" s="132" t="str">
        <f ca="1"/>
        <v>財務 基礎ﾏｽﾀｰⅡ</v>
      </c>
      <c r="D58" s="148">
        <f ca="1"/>
        <v>2</v>
      </c>
      <c r="E58" s="117"/>
      <c r="F58" s="117"/>
      <c r="G58" s="117"/>
      <c r="H58" s="126">
        <v>52</v>
      </c>
      <c r="I58" s="127">
        <f ca="1">IF(INDEX('入力シート (サンプル)'!$J$13:$AO$93,MATCH(J58,'入力シート (サンプル)'!$D$13:$D$93,0),MATCH(K58,'入力シート (サンプル)'!$J$11:$AO$11,0))=0,"",INDEX('入力シート (サンプル)'!$J$13:$AO$93,MATCH(J58,'入力シート (サンプル)'!$D$13:$D$93,0),MATCH(K58,'入力シート (サンプル)'!$J$11:$AO$11,0)))</f>
        <v>45176</v>
      </c>
      <c r="J58" s="143" t="s">
        <v>106</v>
      </c>
      <c r="K58" s="148">
        <v>5</v>
      </c>
    </row>
    <row r="59" spans="2:11">
      <c r="B59" s="134">
        <f ca="1"/>
        <v>45107</v>
      </c>
      <c r="C59" s="132" t="str">
        <f ca="1"/>
        <v>管理 基礎ﾏｽﾀｰ</v>
      </c>
      <c r="D59" s="148">
        <f ca="1"/>
        <v>4</v>
      </c>
      <c r="E59" s="117"/>
      <c r="F59" s="117"/>
      <c r="G59" s="117"/>
      <c r="H59" s="126">
        <v>53</v>
      </c>
      <c r="I59" s="127">
        <f ca="1">IF(INDEX('入力シート (サンプル)'!$J$13:$AO$93,MATCH(J59,'入力シート (サンプル)'!$D$13:$D$93,0),MATCH(K59,'入力シート (サンプル)'!$J$11:$AO$11,0))=0,"",INDEX('入力シート (サンプル)'!$J$13:$AO$93,MATCH(J59,'入力シート (サンプル)'!$D$13:$D$93,0),MATCH(K59,'入力シート (サンプル)'!$J$11:$AO$11,0)))</f>
        <v>45180</v>
      </c>
      <c r="J59" s="143" t="s">
        <v>106</v>
      </c>
      <c r="K59" s="148">
        <v>6</v>
      </c>
    </row>
    <row r="60" spans="2:11">
      <c r="B60" s="134">
        <f ca="1"/>
        <v>45110</v>
      </c>
      <c r="C60" s="132" t="str">
        <f ca="1"/>
        <v>財務 基礎ﾏｽﾀｰⅡ</v>
      </c>
      <c r="D60" s="148">
        <f ca="1"/>
        <v>3</v>
      </c>
      <c r="E60" s="117"/>
      <c r="F60" s="117"/>
      <c r="G60" s="117"/>
      <c r="H60" s="126">
        <v>54</v>
      </c>
      <c r="I60" s="127">
        <f ca="1">IF(INDEX('入力シート (サンプル)'!$J$13:$AO$93,MATCH(J60,'入力シート (サンプル)'!$D$13:$D$93,0),MATCH(K60,'入力シート (サンプル)'!$J$11:$AO$11,0))=0,"",INDEX('入力シート (サンプル)'!$J$13:$AO$93,MATCH(J60,'入力シート (サンプル)'!$D$13:$D$93,0),MATCH(K60,'入力シート (サンプル)'!$J$11:$AO$11,0)))</f>
        <v>45183</v>
      </c>
      <c r="J60" s="143" t="s">
        <v>106</v>
      </c>
      <c r="K60" s="148">
        <v>7</v>
      </c>
    </row>
    <row r="61" spans="2:11">
      <c r="B61" s="134">
        <f ca="1"/>
        <v>45112</v>
      </c>
      <c r="C61" s="132" t="str">
        <f ca="1"/>
        <v>企業 入門基礎ﾏｽﾀｰ</v>
      </c>
      <c r="D61" s="148">
        <f ca="1"/>
        <v>9</v>
      </c>
      <c r="E61" s="117"/>
      <c r="F61" s="117"/>
      <c r="G61" s="117"/>
      <c r="H61" s="126">
        <v>55</v>
      </c>
      <c r="I61" s="127">
        <f ca="1">IF(INDEX('入力シート (サンプル)'!$J$13:$AO$93,MATCH(J61,'入力シート (サンプル)'!$D$13:$D$93,0),MATCH(K61,'入力シート (サンプル)'!$J$11:$AO$11,0))=0,"",INDEX('入力シート (サンプル)'!$J$13:$AO$93,MATCH(J61,'入力シート (サンプル)'!$D$13:$D$93,0),MATCH(K61,'入力シート (サンプル)'!$J$11:$AO$11,0)))</f>
        <v>45187</v>
      </c>
      <c r="J61" s="143" t="s">
        <v>106</v>
      </c>
      <c r="K61" s="148">
        <v>8</v>
      </c>
    </row>
    <row r="62" spans="2:11">
      <c r="B62" s="134">
        <f ca="1"/>
        <v>45113</v>
      </c>
      <c r="C62" s="132" t="str">
        <f ca="1"/>
        <v>財務 基礎ﾏｽﾀｰⅡ</v>
      </c>
      <c r="D62" s="148">
        <f ca="1"/>
        <v>4</v>
      </c>
      <c r="E62" s="117"/>
      <c r="F62" s="117"/>
      <c r="G62" s="117"/>
      <c r="H62" s="126">
        <v>56</v>
      </c>
      <c r="I62" s="127">
        <f ca="1">IF(INDEX('入力シート (サンプル)'!$J$13:$AO$93,MATCH(J62,'入力シート (サンプル)'!$D$13:$D$93,0),MATCH(K62,'入力シート (サンプル)'!$J$11:$AO$11,0))=0,"",INDEX('入力シート (サンプル)'!$J$13:$AO$93,MATCH(J62,'入力シート (サンプル)'!$D$13:$D$93,0),MATCH(K62,'入力シート (サンプル)'!$J$11:$AO$11,0)))</f>
        <v>45190</v>
      </c>
      <c r="J62" s="143" t="s">
        <v>106</v>
      </c>
      <c r="K62" s="148">
        <v>9</v>
      </c>
    </row>
    <row r="63" spans="2:11">
      <c r="B63" s="134">
        <f ca="1"/>
        <v>45114</v>
      </c>
      <c r="C63" s="132" t="str">
        <f ca="1"/>
        <v>管理 基礎ﾏｽﾀｰ</v>
      </c>
      <c r="D63" s="148">
        <f ca="1"/>
        <v>5</v>
      </c>
      <c r="E63" s="117"/>
      <c r="F63" s="117"/>
      <c r="G63" s="117"/>
      <c r="H63" s="126">
        <v>57</v>
      </c>
      <c r="I63" s="127">
        <f ca="1">IF(INDEX('入力シート (サンプル)'!$J$13:$AO$93,MATCH(J63,'入力シート (サンプル)'!$D$13:$D$93,0),MATCH(K63,'入力シート (サンプル)'!$J$11:$AO$11,0))=0,"",INDEX('入力シート (サンプル)'!$J$13:$AO$93,MATCH(J63,'入力シート (サンプル)'!$D$13:$D$93,0),MATCH(K63,'入力シート (サンプル)'!$J$11:$AO$11,0)))</f>
        <v>45194</v>
      </c>
      <c r="J63" s="143" t="s">
        <v>106</v>
      </c>
      <c r="K63" s="148">
        <v>10</v>
      </c>
    </row>
    <row r="64" spans="2:11">
      <c r="B64" s="134">
        <f ca="1"/>
        <v>45116</v>
      </c>
      <c r="C64" s="132" t="str">
        <f ca="1"/>
        <v>財務 理論入門</v>
      </c>
      <c r="D64" s="148">
        <f ca="1"/>
        <v>1</v>
      </c>
      <c r="E64" s="117"/>
      <c r="F64" s="117"/>
      <c r="G64" s="117"/>
      <c r="H64" s="126">
        <v>58</v>
      </c>
      <c r="I64" s="127">
        <f ca="1">IF(INDEX('入力シート (サンプル)'!$J$13:$AO$93,MATCH(J64,'入力シート (サンプル)'!$D$13:$D$93,0),MATCH(K64,'入力シート (サンプル)'!$J$11:$AO$11,0))=0,"",INDEX('入力シート (サンプル)'!$J$13:$AO$93,MATCH(J64,'入力シート (サンプル)'!$D$13:$D$93,0),MATCH(K64,'入力シート (サンプル)'!$J$11:$AO$11,0)))</f>
        <v>45197</v>
      </c>
      <c r="J64" s="143" t="s">
        <v>106</v>
      </c>
      <c r="K64" s="148">
        <v>11</v>
      </c>
    </row>
    <row r="65" spans="2:11">
      <c r="B65" s="134">
        <f ca="1"/>
        <v>45117</v>
      </c>
      <c r="C65" s="132" t="str">
        <f ca="1"/>
        <v>財務 基礎ﾏｽﾀｰⅡ</v>
      </c>
      <c r="D65" s="148">
        <f ca="1"/>
        <v>5</v>
      </c>
      <c r="E65" s="117"/>
      <c r="F65" s="117"/>
      <c r="G65" s="117"/>
      <c r="H65" s="126">
        <v>59</v>
      </c>
      <c r="I65" s="127">
        <f ca="1">IF(INDEX('入力シート (サンプル)'!$J$13:$AO$93,MATCH(J65,'入力シート (サンプル)'!$D$13:$D$93,0),MATCH(K65,'入力シート (サンプル)'!$J$11:$AO$11,0))=0,"",INDEX('入力シート (サンプル)'!$J$13:$AO$93,MATCH(J65,'入力シート (サンプル)'!$D$13:$D$93,0),MATCH(K65,'入力シート (サンプル)'!$J$11:$AO$11,0)))</f>
        <v>45201</v>
      </c>
      <c r="J65" s="143" t="s">
        <v>106</v>
      </c>
      <c r="K65" s="148">
        <v>12</v>
      </c>
    </row>
    <row r="66" spans="2:11">
      <c r="B66" s="134">
        <f ca="1"/>
        <v>45119</v>
      </c>
      <c r="C66" s="132" t="str">
        <f ca="1"/>
        <v>企業 入門基礎ﾏｽﾀｰ</v>
      </c>
      <c r="D66" s="148">
        <f ca="1"/>
        <v>10</v>
      </c>
      <c r="E66" s="117"/>
      <c r="F66" s="117"/>
      <c r="G66" s="117"/>
      <c r="H66" s="126">
        <v>60</v>
      </c>
      <c r="I66" s="127">
        <f>IF(INDEX('入力シート (サンプル)'!$J$13:$AO$93,MATCH(J66,'入力シート (サンプル)'!$D$13:$D$93,0),MATCH(K66,'入力シート (サンプル)'!$J$11:$AO$11,0))=0,"",INDEX('入力シート (サンプル)'!$J$13:$AO$93,MATCH(J66,'入力シート (サンプル)'!$D$13:$D$93,0),MATCH(K66,'入力シート (サンプル)'!$J$11:$AO$11,0)))</f>
        <v>45204</v>
      </c>
      <c r="J66" s="143" t="s">
        <v>107</v>
      </c>
      <c r="K66" s="148">
        <v>1</v>
      </c>
    </row>
    <row r="67" spans="2:11">
      <c r="B67" s="134">
        <f ca="1"/>
        <v>45120</v>
      </c>
      <c r="C67" s="132" t="str">
        <f ca="1"/>
        <v>財務 基礎ﾏｽﾀｰⅡ</v>
      </c>
      <c r="D67" s="148">
        <f ca="1"/>
        <v>6</v>
      </c>
      <c r="E67" s="117"/>
      <c r="F67" s="117"/>
      <c r="G67" s="117"/>
      <c r="H67" s="126">
        <v>61</v>
      </c>
      <c r="I67" s="127">
        <f ca="1">IF(INDEX('入力シート (サンプル)'!$J$13:$AO$93,MATCH(J67,'入力シート (サンプル)'!$D$13:$D$93,0),MATCH(K67,'入力シート (サンプル)'!$J$11:$AO$11,0))=0,"",INDEX('入力シート (サンプル)'!$J$13:$AO$93,MATCH(J67,'入力シート (サンプル)'!$D$13:$D$93,0),MATCH(K67,'入力シート (サンプル)'!$J$11:$AO$11,0)))</f>
        <v>45208</v>
      </c>
      <c r="J67" s="143" t="s">
        <v>107</v>
      </c>
      <c r="K67" s="148">
        <v>2</v>
      </c>
    </row>
    <row r="68" spans="2:11">
      <c r="B68" s="134">
        <f ca="1"/>
        <v>45121</v>
      </c>
      <c r="C68" s="132" t="str">
        <f ca="1"/>
        <v>管理 基礎ﾏｽﾀｰ</v>
      </c>
      <c r="D68" s="148">
        <f ca="1"/>
        <v>6</v>
      </c>
      <c r="E68" s="117"/>
      <c r="F68" s="117"/>
      <c r="G68" s="117"/>
      <c r="H68" s="126">
        <v>62</v>
      </c>
      <c r="I68" s="127">
        <f ca="1">IF(INDEX('入力シート (サンプル)'!$J$13:$AO$93,MATCH(J68,'入力シート (サンプル)'!$D$13:$D$93,0),MATCH(K68,'入力シート (サンプル)'!$J$11:$AO$11,0))=0,"",INDEX('入力シート (サンプル)'!$J$13:$AO$93,MATCH(J68,'入力シート (サンプル)'!$D$13:$D$93,0),MATCH(K68,'入力シート (サンプル)'!$J$11:$AO$11,0)))</f>
        <v>45211</v>
      </c>
      <c r="J68" s="143" t="s">
        <v>107</v>
      </c>
      <c r="K68" s="148">
        <v>3</v>
      </c>
    </row>
    <row r="69" spans="2:11">
      <c r="B69" s="134">
        <f ca="1"/>
        <v>45123</v>
      </c>
      <c r="C69" s="132" t="str">
        <f ca="1"/>
        <v>財務 理論入門</v>
      </c>
      <c r="D69" s="148">
        <f ca="1"/>
        <v>2</v>
      </c>
      <c r="E69" s="117"/>
      <c r="F69" s="117"/>
      <c r="G69" s="117"/>
      <c r="H69" s="126">
        <v>63</v>
      </c>
      <c r="I69" s="127">
        <f ca="1">IF(INDEX('入力シート (サンプル)'!$J$13:$AO$93,MATCH(J69,'入力シート (サンプル)'!$D$13:$D$93,0),MATCH(K69,'入力シート (サンプル)'!$J$11:$AO$11,0))=0,"",INDEX('入力シート (サンプル)'!$J$13:$AO$93,MATCH(J69,'入力シート (サンプル)'!$D$13:$D$93,0),MATCH(K69,'入力シート (サンプル)'!$J$11:$AO$11,0)))</f>
        <v>45215</v>
      </c>
      <c r="J69" s="143" t="s">
        <v>107</v>
      </c>
      <c r="K69" s="148">
        <v>4</v>
      </c>
    </row>
    <row r="70" spans="2:11">
      <c r="B70" s="134">
        <f ca="1"/>
        <v>45124</v>
      </c>
      <c r="C70" s="132" t="str">
        <f ca="1"/>
        <v>財務 基礎ﾏｽﾀｰⅡ</v>
      </c>
      <c r="D70" s="148">
        <f ca="1"/>
        <v>7</v>
      </c>
      <c r="E70" s="117"/>
      <c r="F70" s="117"/>
      <c r="G70" s="117"/>
      <c r="H70" s="126">
        <v>64</v>
      </c>
      <c r="I70" s="127">
        <f ca="1">IF(INDEX('入力シート (サンプル)'!$J$13:$AO$93,MATCH(J70,'入力シート (サンプル)'!$D$13:$D$93,0),MATCH(K70,'入力シート (サンプル)'!$J$11:$AO$11,0))=0,"",INDEX('入力シート (サンプル)'!$J$13:$AO$93,MATCH(J70,'入力シート (サンプル)'!$D$13:$D$93,0),MATCH(K70,'入力シート (サンプル)'!$J$11:$AO$11,0)))</f>
        <v>45218</v>
      </c>
      <c r="J70" s="143" t="s">
        <v>107</v>
      </c>
      <c r="K70" s="148">
        <v>5</v>
      </c>
    </row>
    <row r="71" spans="2:11">
      <c r="B71" s="134">
        <f ca="1"/>
        <v>45126</v>
      </c>
      <c r="C71" s="132" t="str">
        <f ca="1"/>
        <v>企業 入門基礎ﾏｽﾀｰ</v>
      </c>
      <c r="D71" s="148">
        <f ca="1"/>
        <v>11</v>
      </c>
      <c r="E71" s="117"/>
      <c r="F71" s="117"/>
      <c r="G71" s="117"/>
      <c r="H71" s="126">
        <v>65</v>
      </c>
      <c r="I71" s="127">
        <f ca="1">IF(INDEX('入力シート (サンプル)'!$J$13:$AO$93,MATCH(J71,'入力シート (サンプル)'!$D$13:$D$93,0),MATCH(K71,'入力シート (サンプル)'!$J$11:$AO$11,0))=0,"",INDEX('入力シート (サンプル)'!$J$13:$AO$93,MATCH(J71,'入力シート (サンプル)'!$D$13:$D$93,0),MATCH(K71,'入力シート (サンプル)'!$J$11:$AO$11,0)))</f>
        <v>45222</v>
      </c>
      <c r="J71" s="143" t="s">
        <v>107</v>
      </c>
      <c r="K71" s="148">
        <v>6</v>
      </c>
    </row>
    <row r="72" spans="2:11">
      <c r="B72" s="134">
        <f ca="1"/>
        <v>45127</v>
      </c>
      <c r="C72" s="132" t="str">
        <f ca="1"/>
        <v>財務 基礎ﾏｽﾀｰⅡ</v>
      </c>
      <c r="D72" s="148">
        <f ca="1"/>
        <v>8</v>
      </c>
      <c r="E72" s="117"/>
      <c r="F72" s="117"/>
      <c r="G72" s="117"/>
      <c r="H72" s="126">
        <v>66</v>
      </c>
      <c r="I72" s="127">
        <f ca="1">IF(INDEX('入力シート (サンプル)'!$J$13:$AO$93,MATCH(J72,'入力シート (サンプル)'!$D$13:$D$93,0),MATCH(K72,'入力シート (サンプル)'!$J$11:$AO$11,0))=0,"",INDEX('入力シート (サンプル)'!$J$13:$AO$93,MATCH(J72,'入力シート (サンプル)'!$D$13:$D$93,0),MATCH(K72,'入力シート (サンプル)'!$J$11:$AO$11,0)))</f>
        <v>45225</v>
      </c>
      <c r="J72" s="143" t="s">
        <v>107</v>
      </c>
      <c r="K72" s="148">
        <v>7</v>
      </c>
    </row>
    <row r="73" spans="2:11">
      <c r="B73" s="134">
        <f ca="1"/>
        <v>45128</v>
      </c>
      <c r="C73" s="132" t="str">
        <f ca="1"/>
        <v>管理 基礎ﾏｽﾀｰ</v>
      </c>
      <c r="D73" s="148">
        <f ca="1"/>
        <v>7</v>
      </c>
      <c r="E73" s="117"/>
      <c r="F73" s="117"/>
      <c r="G73" s="117"/>
      <c r="H73" s="126">
        <v>67</v>
      </c>
      <c r="I73" s="127">
        <f ca="1">IF(INDEX('入力シート (サンプル)'!$J$13:$AO$93,MATCH(J73,'入力シート (サンプル)'!$D$13:$D$93,0),MATCH(K73,'入力シート (サンプル)'!$J$11:$AO$11,0))=0,"",INDEX('入力シート (サンプル)'!$J$13:$AO$93,MATCH(J73,'入力シート (サンプル)'!$D$13:$D$93,0),MATCH(K73,'入力シート (サンプル)'!$J$11:$AO$11,0)))</f>
        <v>45229</v>
      </c>
      <c r="J73" s="143" t="s">
        <v>107</v>
      </c>
      <c r="K73" s="148">
        <v>8</v>
      </c>
    </row>
    <row r="74" spans="2:11">
      <c r="B74" s="134">
        <f ca="1"/>
        <v>45130</v>
      </c>
      <c r="C74" s="132" t="str">
        <f ca="1"/>
        <v>財務 理論入門</v>
      </c>
      <c r="D74" s="148">
        <f ca="1"/>
        <v>3</v>
      </c>
      <c r="E74" s="117"/>
      <c r="F74" s="117"/>
      <c r="G74" s="117"/>
      <c r="H74" s="126">
        <v>68</v>
      </c>
      <c r="I74" s="127">
        <f ca="1">IF(INDEX('入力シート (サンプル)'!$J$13:$AO$93,MATCH(J74,'入力シート (サンプル)'!$D$13:$D$93,0),MATCH(K74,'入力シート (サンプル)'!$J$11:$AO$11,0))=0,"",INDEX('入力シート (サンプル)'!$J$13:$AO$93,MATCH(J74,'入力シート (サンプル)'!$D$13:$D$93,0),MATCH(K74,'入力シート (サンプル)'!$J$11:$AO$11,0)))</f>
        <v>45232</v>
      </c>
      <c r="J74" s="143" t="s">
        <v>107</v>
      </c>
      <c r="K74" s="148">
        <v>9</v>
      </c>
    </row>
    <row r="75" spans="2:11">
      <c r="B75" s="134">
        <f ca="1"/>
        <v>45131</v>
      </c>
      <c r="C75" s="132" t="str">
        <f ca="1"/>
        <v>財務 基礎ﾏｽﾀｰⅡ</v>
      </c>
      <c r="D75" s="148">
        <f ca="1"/>
        <v>9</v>
      </c>
      <c r="E75" s="117"/>
      <c r="F75" s="117"/>
      <c r="G75" s="117"/>
      <c r="H75" s="126">
        <v>69</v>
      </c>
      <c r="I75" s="127">
        <f ca="1">IF(INDEX('入力シート (サンプル)'!$J$13:$AO$93,MATCH(J75,'入力シート (サンプル)'!$D$13:$D$93,0),MATCH(K75,'入力シート (サンプル)'!$J$11:$AO$11,0))=0,"",INDEX('入力シート (サンプル)'!$J$13:$AO$93,MATCH(J75,'入力シート (サンプル)'!$D$13:$D$93,0),MATCH(K75,'入力シート (サンプル)'!$J$11:$AO$11,0)))</f>
        <v>45236</v>
      </c>
      <c r="J75" s="143" t="s">
        <v>107</v>
      </c>
      <c r="K75" s="148">
        <v>10</v>
      </c>
    </row>
    <row r="76" spans="2:11">
      <c r="B76" s="134">
        <f ca="1"/>
        <v>45133</v>
      </c>
      <c r="C76" s="132" t="str">
        <f ca="1"/>
        <v>企業 入門基礎ﾏｽﾀｰ</v>
      </c>
      <c r="D76" s="148">
        <f ca="1"/>
        <v>12</v>
      </c>
      <c r="E76" s="117"/>
      <c r="F76" s="117"/>
      <c r="G76" s="117"/>
      <c r="H76" s="126">
        <v>70</v>
      </c>
      <c r="I76" s="127">
        <f ca="1">IF(INDEX('入力シート (サンプル)'!$J$13:$AO$93,MATCH(J76,'入力シート (サンプル)'!$D$13:$D$93,0),MATCH(K76,'入力シート (サンプル)'!$J$11:$AO$11,0))=0,"",INDEX('入力シート (サンプル)'!$J$13:$AO$93,MATCH(J76,'入力シート (サンプル)'!$D$13:$D$93,0),MATCH(K76,'入力シート (サンプル)'!$J$11:$AO$11,0)))</f>
        <v>45239</v>
      </c>
      <c r="J76" s="143" t="s">
        <v>107</v>
      </c>
      <c r="K76" s="148">
        <v>11</v>
      </c>
    </row>
    <row r="77" spans="2:11">
      <c r="B77" s="134">
        <f ca="1"/>
        <v>45134</v>
      </c>
      <c r="C77" s="132" t="str">
        <f ca="1"/>
        <v>財務 基礎ﾏｽﾀｰⅡ</v>
      </c>
      <c r="D77" s="148">
        <f ca="1"/>
        <v>10</v>
      </c>
      <c r="E77" s="117"/>
      <c r="F77" s="117"/>
      <c r="G77" s="117"/>
      <c r="H77" s="126">
        <v>71</v>
      </c>
      <c r="I77" s="127">
        <f ca="1">IF(INDEX('入力シート (サンプル)'!$J$13:$AO$93,MATCH(J77,'入力シート (サンプル)'!$D$13:$D$93,0),MATCH(K77,'入力シート (サンプル)'!$J$11:$AO$11,0))=0,"",INDEX('入力シート (サンプル)'!$J$13:$AO$93,MATCH(J77,'入力シート (サンプル)'!$D$13:$D$93,0),MATCH(K77,'入力シート (サンプル)'!$J$11:$AO$11,0)))</f>
        <v>45243</v>
      </c>
      <c r="J77" s="143" t="s">
        <v>107</v>
      </c>
      <c r="K77" s="148">
        <v>12</v>
      </c>
    </row>
    <row r="78" spans="2:11">
      <c r="B78" s="134">
        <f ca="1"/>
        <v>45135</v>
      </c>
      <c r="C78" s="132" t="str">
        <f ca="1"/>
        <v>管理 基礎ﾏｽﾀｰ</v>
      </c>
      <c r="D78" s="148">
        <f ca="1"/>
        <v>8</v>
      </c>
      <c r="E78" s="117"/>
      <c r="F78" s="117"/>
      <c r="G78" s="117"/>
      <c r="H78" s="126">
        <v>72</v>
      </c>
      <c r="I78" s="127">
        <f>IF(INDEX('入力シート (サンプル)'!$J$13:$AO$93,MATCH(J78,'入力シート (サンプル)'!$D$13:$D$93,0),MATCH(K78,'入力シート (サンプル)'!$J$11:$AO$11,0))=0,"",INDEX('入力シート (サンプル)'!$J$13:$AO$93,MATCH(J78,'入力シート (サンプル)'!$D$13:$D$93,0),MATCH(K78,'入力シート (サンプル)'!$J$11:$AO$11,0)))</f>
        <v>45621</v>
      </c>
      <c r="J78" s="143" t="s">
        <v>108</v>
      </c>
      <c r="K78" s="148">
        <v>1</v>
      </c>
    </row>
    <row r="79" spans="2:11">
      <c r="B79" s="134">
        <f ca="1"/>
        <v>45137</v>
      </c>
      <c r="C79" s="132" t="str">
        <f ca="1"/>
        <v>財務 理論入門</v>
      </c>
      <c r="D79" s="148">
        <f ca="1"/>
        <v>4</v>
      </c>
      <c r="E79" s="117"/>
      <c r="F79" s="117"/>
      <c r="G79" s="117"/>
      <c r="H79" s="126">
        <v>73</v>
      </c>
      <c r="I79" s="127">
        <f ca="1">IF(INDEX('入力シート (サンプル)'!$J$13:$AO$93,MATCH(J79,'入力シート (サンプル)'!$D$13:$D$93,0),MATCH(K79,'入力シート (サンプル)'!$J$11:$AO$11,0))=0,"",INDEX('入力シート (サンプル)'!$J$13:$AO$93,MATCH(J79,'入力シート (サンプル)'!$D$13:$D$93,0),MATCH(K79,'入力シート (サンプル)'!$J$11:$AO$11,0)))</f>
        <v>45624</v>
      </c>
      <c r="J79" s="143" t="s">
        <v>108</v>
      </c>
      <c r="K79" s="148">
        <v>2</v>
      </c>
    </row>
    <row r="80" spans="2:11">
      <c r="B80" s="134">
        <f ca="1"/>
        <v>45138</v>
      </c>
      <c r="C80" s="132" t="str">
        <f ca="1"/>
        <v>財務 基礎ﾏｽﾀｰⅡ</v>
      </c>
      <c r="D80" s="148">
        <f ca="1"/>
        <v>11</v>
      </c>
      <c r="E80" s="117"/>
      <c r="F80" s="117"/>
      <c r="G80" s="117"/>
      <c r="H80" s="126">
        <v>74</v>
      </c>
      <c r="I80" s="127">
        <f ca="1">IF(INDEX('入力シート (サンプル)'!$J$13:$AO$93,MATCH(J80,'入力シート (サンプル)'!$D$13:$D$93,0),MATCH(K80,'入力シート (サンプル)'!$J$11:$AO$11,0))=0,"",INDEX('入力シート (サンプル)'!$J$13:$AO$93,MATCH(J80,'入力シート (サンプル)'!$D$13:$D$93,0),MATCH(K80,'入力シート (サンプル)'!$J$11:$AO$11,0)))</f>
        <v>45628</v>
      </c>
      <c r="J80" s="143" t="s">
        <v>108</v>
      </c>
      <c r="K80" s="148">
        <v>3</v>
      </c>
    </row>
    <row r="81" spans="2:11">
      <c r="B81" s="134">
        <f ca="1"/>
        <v>45140</v>
      </c>
      <c r="C81" s="132" t="str">
        <f ca="1"/>
        <v>企業 入門基礎ﾏｽﾀｰ</v>
      </c>
      <c r="D81" s="148">
        <f ca="1"/>
        <v>13</v>
      </c>
      <c r="E81" s="117"/>
      <c r="F81" s="117"/>
      <c r="G81" s="117"/>
      <c r="H81" s="126">
        <v>75</v>
      </c>
      <c r="I81" s="127">
        <f ca="1">IF(INDEX('入力シート (サンプル)'!$J$13:$AO$93,MATCH(J81,'入力シート (サンプル)'!$D$13:$D$93,0),MATCH(K81,'入力シート (サンプル)'!$J$11:$AO$11,0))=0,"",INDEX('入力シート (サンプル)'!$J$13:$AO$93,MATCH(J81,'入力シート (サンプル)'!$D$13:$D$93,0),MATCH(K81,'入力シート (サンプル)'!$J$11:$AO$11,0)))</f>
        <v>45631</v>
      </c>
      <c r="J81" s="143" t="s">
        <v>108</v>
      </c>
      <c r="K81" s="148">
        <v>4</v>
      </c>
    </row>
    <row r="82" spans="2:11">
      <c r="B82" s="134">
        <f ca="1"/>
        <v>45141</v>
      </c>
      <c r="C82" s="132" t="str">
        <f ca="1"/>
        <v>財務 基礎ﾏｽﾀｰⅡ</v>
      </c>
      <c r="D82" s="148">
        <f ca="1"/>
        <v>12</v>
      </c>
      <c r="E82" s="117"/>
      <c r="F82" s="117"/>
      <c r="G82" s="117"/>
      <c r="H82" s="126">
        <v>76</v>
      </c>
      <c r="I82" s="127">
        <f ca="1">IF(INDEX('入力シート (サンプル)'!$J$13:$AO$93,MATCH(J82,'入力シート (サンプル)'!$D$13:$D$93,0),MATCH(K82,'入力シート (サンプル)'!$J$11:$AO$11,0))=0,"",INDEX('入力シート (サンプル)'!$J$13:$AO$93,MATCH(J82,'入力シート (サンプル)'!$D$13:$D$93,0),MATCH(K82,'入力シート (サンプル)'!$J$11:$AO$11,0)))</f>
        <v>45635</v>
      </c>
      <c r="J82" s="143" t="s">
        <v>108</v>
      </c>
      <c r="K82" s="148">
        <v>5</v>
      </c>
    </row>
    <row r="83" spans="2:11">
      <c r="B83" s="134">
        <f ca="1"/>
        <v>45142</v>
      </c>
      <c r="C83" s="132" t="str">
        <f ca="1"/>
        <v>管理 基礎ﾏｽﾀｰ</v>
      </c>
      <c r="D83" s="148">
        <f ca="1"/>
        <v>9</v>
      </c>
      <c r="E83" s="117"/>
      <c r="F83" s="117"/>
      <c r="G83" s="117"/>
      <c r="H83" s="126">
        <v>77</v>
      </c>
      <c r="I83" s="127">
        <f ca="1">IF(INDEX('入力シート (サンプル)'!$J$13:$AO$93,MATCH(J83,'入力シート (サンプル)'!$D$13:$D$93,0),MATCH(K83,'入力シート (サンプル)'!$J$11:$AO$11,0))=0,"",INDEX('入力シート (サンプル)'!$J$13:$AO$93,MATCH(J83,'入力シート (サンプル)'!$D$13:$D$93,0),MATCH(K83,'入力シート (サンプル)'!$J$11:$AO$11,0)))</f>
        <v>45638</v>
      </c>
      <c r="J83" s="143" t="s">
        <v>108</v>
      </c>
      <c r="K83" s="148">
        <v>6</v>
      </c>
    </row>
    <row r="84" spans="2:11">
      <c r="B84" s="134">
        <f ca="1"/>
        <v>45144</v>
      </c>
      <c r="C84" s="132" t="str">
        <f ca="1"/>
        <v>財務 理論入門</v>
      </c>
      <c r="D84" s="148">
        <f ca="1"/>
        <v>5</v>
      </c>
      <c r="E84" s="117"/>
      <c r="F84" s="117"/>
      <c r="G84" s="117"/>
      <c r="H84" s="126">
        <v>78</v>
      </c>
      <c r="I84" s="127">
        <f ca="1">IF(INDEX('入力シート (サンプル)'!$J$13:$AO$93,MATCH(J84,'入力シート (サンプル)'!$D$13:$D$93,0),MATCH(K84,'入力シート (サンプル)'!$J$11:$AO$11,0))=0,"",INDEX('入力シート (サンプル)'!$J$13:$AO$93,MATCH(J84,'入力シート (サンプル)'!$D$13:$D$93,0),MATCH(K84,'入力シート (サンプル)'!$J$11:$AO$11,0)))</f>
        <v>45642</v>
      </c>
      <c r="J84" s="143" t="s">
        <v>108</v>
      </c>
      <c r="K84" s="148">
        <v>7</v>
      </c>
    </row>
    <row r="85" spans="2:11">
      <c r="B85" s="134">
        <f ca="1"/>
        <v>45145</v>
      </c>
      <c r="C85" s="132" t="str">
        <f ca="1"/>
        <v>財務 基礎ﾏｽﾀｰⅡ</v>
      </c>
      <c r="D85" s="148">
        <f ca="1"/>
        <v>13</v>
      </c>
      <c r="E85" s="117"/>
      <c r="F85" s="117"/>
      <c r="G85" s="117"/>
      <c r="H85" s="126">
        <v>79</v>
      </c>
      <c r="I85" s="127">
        <f ca="1">IF(INDEX('入力シート (サンプル)'!$J$13:$AO$93,MATCH(J85,'入力シート (サンプル)'!$D$13:$D$93,0),MATCH(K85,'入力シート (サンプル)'!$J$11:$AO$11,0))=0,"",INDEX('入力シート (サンプル)'!$J$13:$AO$93,MATCH(J85,'入力シート (サンプル)'!$D$13:$D$93,0),MATCH(K85,'入力シート (サンプル)'!$J$11:$AO$11,0)))</f>
        <v>45645</v>
      </c>
      <c r="J85" s="143" t="s">
        <v>108</v>
      </c>
      <c r="K85" s="148">
        <v>8</v>
      </c>
    </row>
    <row r="86" spans="2:11">
      <c r="B86" s="134">
        <f ca="1"/>
        <v>45147</v>
      </c>
      <c r="C86" s="132" t="str">
        <f ca="1"/>
        <v>企業 入門基礎ﾏｽﾀｰ</v>
      </c>
      <c r="D86" s="148">
        <f ca="1"/>
        <v>14</v>
      </c>
      <c r="E86" s="117"/>
      <c r="F86" s="117"/>
      <c r="G86" s="117"/>
      <c r="H86" s="126">
        <v>80</v>
      </c>
      <c r="I86" s="127">
        <f ca="1">IF(INDEX('入力シート (サンプル)'!$J$13:$AO$93,MATCH(J86,'入力シート (サンプル)'!$D$13:$D$93,0),MATCH(K86,'入力シート (サンプル)'!$J$11:$AO$11,0))=0,"",INDEX('入力シート (サンプル)'!$J$13:$AO$93,MATCH(J86,'入力シート (サンプル)'!$D$13:$D$93,0),MATCH(K86,'入力シート (サンプル)'!$J$11:$AO$11,0)))</f>
        <v>45649</v>
      </c>
      <c r="J86" s="143" t="s">
        <v>108</v>
      </c>
      <c r="K86" s="148">
        <v>9</v>
      </c>
    </row>
    <row r="87" spans="2:11">
      <c r="B87" s="134">
        <f ca="1"/>
        <v>45148</v>
      </c>
      <c r="C87" s="132" t="str">
        <f ca="1"/>
        <v>財務 基礎ﾏｽﾀｰⅡ</v>
      </c>
      <c r="D87" s="148">
        <f ca="1"/>
        <v>14</v>
      </c>
      <c r="E87" s="117"/>
      <c r="F87" s="117"/>
      <c r="G87" s="117"/>
      <c r="H87" s="126">
        <v>81</v>
      </c>
      <c r="I87" s="127">
        <f ca="1">IF(INDEX('入力シート (サンプル)'!$J$13:$AO$93,MATCH(J87,'入力シート (サンプル)'!$D$13:$D$93,0),MATCH(K87,'入力シート (サンプル)'!$J$11:$AO$11,0))=0,"",INDEX('入力シート (サンプル)'!$J$13:$AO$93,MATCH(J87,'入力シート (サンプル)'!$D$13:$D$93,0),MATCH(K87,'入力シート (サンプル)'!$J$11:$AO$11,0)))</f>
        <v>45652</v>
      </c>
      <c r="J87" s="143" t="s">
        <v>108</v>
      </c>
      <c r="K87" s="148">
        <v>10</v>
      </c>
    </row>
    <row r="88" spans="2:11">
      <c r="B88" s="134">
        <f ca="1"/>
        <v>45149</v>
      </c>
      <c r="C88" s="132" t="str">
        <f ca="1"/>
        <v>管理 基礎ﾏｽﾀｰ</v>
      </c>
      <c r="D88" s="148">
        <f ca="1"/>
        <v>10</v>
      </c>
      <c r="E88" s="117"/>
      <c r="F88" s="117"/>
      <c r="G88" s="117"/>
      <c r="H88" s="126">
        <v>82</v>
      </c>
      <c r="I88" s="127">
        <f ca="1">IF(INDEX('入力シート (サンプル)'!$J$13:$AO$93,MATCH(J88,'入力シート (サンプル)'!$D$13:$D$93,0),MATCH(K88,'入力シート (サンプル)'!$J$11:$AO$11,0))=0,"",INDEX('入力シート (サンプル)'!$J$13:$AO$93,MATCH(J88,'入力シート (サンプル)'!$D$13:$D$93,0),MATCH(K88,'入力シート (サンプル)'!$J$11:$AO$11,0)))</f>
        <v>45656</v>
      </c>
      <c r="J88" s="143" t="s">
        <v>108</v>
      </c>
      <c r="K88" s="148">
        <v>11</v>
      </c>
    </row>
    <row r="89" spans="2:11">
      <c r="B89" s="134">
        <f ca="1"/>
        <v>45151</v>
      </c>
      <c r="C89" s="132" t="str">
        <f ca="1"/>
        <v>財務 理論入門</v>
      </c>
      <c r="D89" s="148">
        <f ca="1"/>
        <v>6</v>
      </c>
      <c r="E89" s="117"/>
      <c r="F89" s="117"/>
      <c r="G89" s="117"/>
      <c r="H89" s="126">
        <v>83</v>
      </c>
      <c r="I89" s="127">
        <f ca="1">IF(INDEX('入力シート (サンプル)'!$J$13:$AO$93,MATCH(J89,'入力シート (サンプル)'!$D$13:$D$93,0),MATCH(K89,'入力シート (サンプル)'!$J$11:$AO$11,0))=0,"",INDEX('入力シート (サンプル)'!$J$13:$AO$93,MATCH(J89,'入力シート (サンプル)'!$D$13:$D$93,0),MATCH(K89,'入力シート (サンプル)'!$J$11:$AO$11,0)))</f>
        <v>45659</v>
      </c>
      <c r="J89" s="143" t="s">
        <v>108</v>
      </c>
      <c r="K89" s="148">
        <v>12</v>
      </c>
    </row>
    <row r="90" spans="2:11">
      <c r="B90" s="134">
        <f ca="1"/>
        <v>45152</v>
      </c>
      <c r="C90" s="132" t="str">
        <f ca="1"/>
        <v>財務 基礎ﾏｽﾀｰⅡ</v>
      </c>
      <c r="D90" s="148">
        <f ca="1"/>
        <v>15</v>
      </c>
      <c r="E90" s="117"/>
      <c r="F90" s="117"/>
      <c r="G90" s="117"/>
      <c r="H90" s="126">
        <v>84</v>
      </c>
      <c r="I90" s="127">
        <f ca="1">IF(INDEX('入力シート (サンプル)'!$J$13:$AO$93,MATCH(J90,'入力シート (サンプル)'!$D$13:$D$93,0),MATCH(K90,'入力シート (サンプル)'!$J$11:$AO$11,0))=0,"",INDEX('入力シート (サンプル)'!$J$13:$AO$93,MATCH(J90,'入力シート (サンプル)'!$D$13:$D$93,0),MATCH(K90,'入力シート (サンプル)'!$J$11:$AO$11,0)))</f>
        <v>45663</v>
      </c>
      <c r="J90" s="143" t="s">
        <v>108</v>
      </c>
      <c r="K90" s="148">
        <v>13</v>
      </c>
    </row>
    <row r="91" spans="2:11">
      <c r="B91" s="134">
        <f ca="1"/>
        <v>45154</v>
      </c>
      <c r="C91" s="132" t="str">
        <f ca="1"/>
        <v>企業 入門基礎ﾏｽﾀｰ</v>
      </c>
      <c r="D91" s="148">
        <f ca="1"/>
        <v>15</v>
      </c>
      <c r="E91" s="117"/>
      <c r="F91" s="117"/>
      <c r="G91" s="117"/>
      <c r="H91" s="126">
        <v>85</v>
      </c>
      <c r="I91" s="127">
        <f ca="1">IF(INDEX('入力シート (サンプル)'!$J$13:$AO$93,MATCH(J91,'入力シート (サンプル)'!$D$13:$D$93,0),MATCH(K91,'入力シート (サンプル)'!$J$11:$AO$11,0))=0,"",INDEX('入力シート (サンプル)'!$J$13:$AO$93,MATCH(J91,'入力シート (サンプル)'!$D$13:$D$93,0),MATCH(K91,'入力シート (サンプル)'!$J$11:$AO$11,0)))</f>
        <v>45666</v>
      </c>
      <c r="J91" s="143" t="s">
        <v>108</v>
      </c>
      <c r="K91" s="148">
        <v>14</v>
      </c>
    </row>
    <row r="92" spans="2:11">
      <c r="B92" s="134">
        <f ca="1"/>
        <v>45155</v>
      </c>
      <c r="C92" s="132" t="str">
        <f ca="1"/>
        <v>財務 基礎ﾏｽﾀｰⅡ</v>
      </c>
      <c r="D92" s="148">
        <f ca="1"/>
        <v>16</v>
      </c>
      <c r="E92" s="117"/>
      <c r="F92" s="117"/>
      <c r="G92" s="117"/>
      <c r="H92" s="126">
        <v>86</v>
      </c>
      <c r="I92" s="127">
        <f>IF(INDEX('入力シート (サンプル)'!$J$13:$AO$93,MATCH(J92,'入力シート (サンプル)'!$D$13:$D$93,0),MATCH(K92,'入力シート (サンプル)'!$J$11:$AO$11,0))=0,"",INDEX('入力シート (サンプル)'!$J$13:$AO$93,MATCH(J92,'入力シート (サンプル)'!$D$13:$D$93,0),MATCH(K92,'入力シート (サンプル)'!$J$11:$AO$11,0)))</f>
        <v>45206</v>
      </c>
      <c r="J92" s="142" t="s">
        <v>531</v>
      </c>
      <c r="K92" s="148">
        <v>1</v>
      </c>
    </row>
    <row r="93" spans="2:11">
      <c r="B93" s="134">
        <f ca="1"/>
        <v>45156</v>
      </c>
      <c r="C93" s="132" t="str">
        <f ca="1"/>
        <v>管理 基礎ﾏｽﾀｰ</v>
      </c>
      <c r="D93" s="148">
        <f ca="1"/>
        <v>11</v>
      </c>
      <c r="E93" s="117"/>
      <c r="F93" s="117"/>
      <c r="G93" s="117"/>
      <c r="H93" s="126">
        <v>87</v>
      </c>
      <c r="I93" s="127">
        <f ca="1">IF(INDEX('入力シート (サンプル)'!$J$13:$AO$93,MATCH(J93,'入力シート (サンプル)'!$D$13:$D$93,0),MATCH(K93,'入力シート (サンプル)'!$J$11:$AO$11,0))=0,"",INDEX('入力シート (サンプル)'!$J$13:$AO$93,MATCH(J93,'入力シート (サンプル)'!$D$13:$D$93,0),MATCH(K93,'入力シート (サンプル)'!$J$11:$AO$11,0)))</f>
        <v>45213</v>
      </c>
      <c r="J93" s="142" t="s">
        <v>531</v>
      </c>
      <c r="K93" s="148">
        <v>2</v>
      </c>
    </row>
    <row r="94" spans="2:11">
      <c r="B94" s="134">
        <f ca="1"/>
        <v>45158</v>
      </c>
      <c r="C94" s="132" t="str">
        <f ca="1"/>
        <v>財務 理論入門</v>
      </c>
      <c r="D94" s="148">
        <f ca="1"/>
        <v>7</v>
      </c>
      <c r="E94" s="117"/>
      <c r="F94" s="117"/>
      <c r="G94" s="117"/>
      <c r="H94" s="126">
        <v>88</v>
      </c>
      <c r="I94" s="127">
        <f ca="1">IF(INDEX('入力シート (サンプル)'!$J$13:$AO$93,MATCH(J94,'入力シート (サンプル)'!$D$13:$D$93,0),MATCH(K94,'入力シート (サンプル)'!$J$11:$AO$11,0))=0,"",INDEX('入力シート (サンプル)'!$J$13:$AO$93,MATCH(J94,'入力シート (サンプル)'!$D$13:$D$93,0),MATCH(K94,'入力シート (サンプル)'!$J$11:$AO$11,0)))</f>
        <v>45220</v>
      </c>
      <c r="J94" s="142" t="s">
        <v>531</v>
      </c>
      <c r="K94" s="148">
        <v>3</v>
      </c>
    </row>
    <row r="95" spans="2:11">
      <c r="B95" s="134">
        <f ca="1"/>
        <v>45159</v>
      </c>
      <c r="C95" s="132" t="str">
        <f ca="1"/>
        <v>財務 基礎ﾏｽﾀｰⅡ</v>
      </c>
      <c r="D95" s="148">
        <f ca="1"/>
        <v>17</v>
      </c>
      <c r="E95" s="117"/>
      <c r="F95" s="117"/>
      <c r="G95" s="117"/>
      <c r="H95" s="126">
        <v>89</v>
      </c>
      <c r="I95" s="127">
        <f ca="1">IF(INDEX('入力シート (サンプル)'!$J$13:$AO$93,MATCH(J95,'入力シート (サンプル)'!$D$13:$D$93,0),MATCH(K95,'入力シート (サンプル)'!$J$11:$AO$11,0))=0,"",INDEX('入力シート (サンプル)'!$J$13:$AO$93,MATCH(J95,'入力シート (サンプル)'!$D$13:$D$93,0),MATCH(K95,'入力シート (サンプル)'!$J$11:$AO$11,0)))</f>
        <v>45227</v>
      </c>
      <c r="J95" s="142" t="s">
        <v>531</v>
      </c>
      <c r="K95" s="148">
        <v>4</v>
      </c>
    </row>
    <row r="96" spans="2:11">
      <c r="B96" s="134">
        <f ca="1"/>
        <v>45161</v>
      </c>
      <c r="C96" s="132" t="str">
        <f ca="1"/>
        <v>企業 入門基礎ﾏｽﾀｰ</v>
      </c>
      <c r="D96" s="148">
        <f ca="1"/>
        <v>16</v>
      </c>
      <c r="E96" s="117"/>
      <c r="F96" s="117"/>
      <c r="G96" s="117"/>
      <c r="H96" s="126">
        <v>90</v>
      </c>
      <c r="I96" s="127">
        <f ca="1">IF(INDEX('入力シート (サンプル)'!$J$13:$AO$93,MATCH(J96,'入力シート (サンプル)'!$D$13:$D$93,0),MATCH(K96,'入力シート (サンプル)'!$J$11:$AO$11,0))=0,"",INDEX('入力シート (サンプル)'!$J$13:$AO$93,MATCH(J96,'入力シート (サンプル)'!$D$13:$D$93,0),MATCH(K96,'入力シート (サンプル)'!$J$11:$AO$11,0)))</f>
        <v>45234</v>
      </c>
      <c r="J96" s="142" t="s">
        <v>531</v>
      </c>
      <c r="K96" s="148">
        <v>5</v>
      </c>
    </row>
    <row r="97" spans="2:11">
      <c r="B97" s="134">
        <f ca="1"/>
        <v>45162</v>
      </c>
      <c r="C97" s="132" t="str">
        <f ca="1"/>
        <v>財務 基礎ﾏｽﾀｰⅢ</v>
      </c>
      <c r="D97" s="148">
        <f ca="1"/>
        <v>1</v>
      </c>
      <c r="E97" s="117"/>
      <c r="F97" s="117"/>
      <c r="G97" s="117"/>
      <c r="H97" s="126">
        <v>91</v>
      </c>
      <c r="I97" s="127">
        <f ca="1">IF(INDEX('入力シート (サンプル)'!$J$13:$AO$93,MATCH(J97,'入力シート (サンプル)'!$D$13:$D$93,0),MATCH(K97,'入力シート (サンプル)'!$J$11:$AO$11,0))=0,"",INDEX('入力シート (サンプル)'!$J$13:$AO$93,MATCH(J97,'入力シート (サンプル)'!$D$13:$D$93,0),MATCH(K97,'入力シート (サンプル)'!$J$11:$AO$11,0)))</f>
        <v>45241</v>
      </c>
      <c r="J97" s="142" t="s">
        <v>531</v>
      </c>
      <c r="K97" s="148">
        <v>6</v>
      </c>
    </row>
    <row r="98" spans="2:11">
      <c r="B98" s="134">
        <f ca="1"/>
        <v>45163</v>
      </c>
      <c r="C98" s="132" t="str">
        <f ca="1"/>
        <v>管理 基礎ﾏｽﾀｰ</v>
      </c>
      <c r="D98" s="148">
        <f ca="1"/>
        <v>12</v>
      </c>
      <c r="E98" s="117"/>
      <c r="F98" s="117"/>
      <c r="G98" s="117"/>
      <c r="H98" s="126">
        <v>92</v>
      </c>
      <c r="I98" s="127">
        <f ca="1">IF(INDEX('入力シート (サンプル)'!$J$13:$AO$93,MATCH(J98,'入力シート (サンプル)'!$D$13:$D$93,0),MATCH(K98,'入力シート (サンプル)'!$J$11:$AO$11,0))=0,"",INDEX('入力シート (サンプル)'!$J$13:$AO$93,MATCH(J98,'入力シート (サンプル)'!$D$13:$D$93,0),MATCH(K98,'入力シート (サンプル)'!$J$11:$AO$11,0)))</f>
        <v>45248</v>
      </c>
      <c r="J98" s="142" t="s">
        <v>531</v>
      </c>
      <c r="K98" s="148">
        <v>7</v>
      </c>
    </row>
    <row r="99" spans="2:11">
      <c r="B99" s="134">
        <f ca="1"/>
        <v>45165</v>
      </c>
      <c r="C99" s="132" t="str">
        <f ca="1"/>
        <v>財務 理論入門</v>
      </c>
      <c r="D99" s="148">
        <f ca="1"/>
        <v>8</v>
      </c>
      <c r="E99" s="117"/>
      <c r="F99" s="117"/>
      <c r="G99" s="117"/>
      <c r="H99" s="126">
        <v>93</v>
      </c>
      <c r="I99" s="127">
        <f ca="1">IF(INDEX('入力シート (サンプル)'!$J$13:$AO$93,MATCH(J99,'入力シート (サンプル)'!$D$13:$D$93,0),MATCH(K99,'入力シート (サンプル)'!$J$11:$AO$11,0))=0,"",INDEX('入力シート (サンプル)'!$J$13:$AO$93,MATCH(J99,'入力シート (サンプル)'!$D$13:$D$93,0),MATCH(K99,'入力シート (サンプル)'!$J$11:$AO$11,0)))</f>
        <v>45255</v>
      </c>
      <c r="J99" s="142" t="s">
        <v>531</v>
      </c>
      <c r="K99" s="148">
        <v>8</v>
      </c>
    </row>
    <row r="100" spans="2:11">
      <c r="B100" s="134">
        <f ca="1"/>
        <v>45166</v>
      </c>
      <c r="C100" s="132" t="str">
        <f ca="1"/>
        <v>財務 基礎ﾏｽﾀｰⅢ</v>
      </c>
      <c r="D100" s="148">
        <f ca="1"/>
        <v>2</v>
      </c>
      <c r="E100" s="117"/>
      <c r="F100" s="117"/>
      <c r="G100" s="117"/>
      <c r="H100" s="126">
        <v>94</v>
      </c>
      <c r="I100" s="127">
        <f ca="1">IF(INDEX('入力シート (サンプル)'!$J$13:$AO$93,MATCH(J100,'入力シート (サンプル)'!$D$13:$D$93,0),MATCH(K100,'入力シート (サンプル)'!$J$11:$AO$11,0))=0,"",INDEX('入力シート (サンプル)'!$J$13:$AO$93,MATCH(J100,'入力シート (サンプル)'!$D$13:$D$93,0),MATCH(K100,'入力シート (サンプル)'!$J$11:$AO$11,0)))</f>
        <v>45262</v>
      </c>
      <c r="J100" s="142" t="s">
        <v>531</v>
      </c>
      <c r="K100" s="148">
        <v>9</v>
      </c>
    </row>
    <row r="101" spans="2:11">
      <c r="B101" s="134">
        <f ca="1"/>
        <v>45167</v>
      </c>
      <c r="C101" s="132" t="str">
        <f ca="1"/>
        <v>監査 入門</v>
      </c>
      <c r="D101" s="148">
        <f ca="1"/>
        <v>1</v>
      </c>
      <c r="E101" s="117"/>
      <c r="F101" s="117"/>
      <c r="G101" s="117"/>
      <c r="H101" s="126">
        <v>95</v>
      </c>
      <c r="I101" s="127">
        <f ca="1">IF(INDEX('入力シート (サンプル)'!$J$13:$AO$93,MATCH(J101,'入力シート (サンプル)'!$D$13:$D$93,0),MATCH(K101,'入力シート (サンプル)'!$J$11:$AO$11,0))=0,"",INDEX('入力シート (サンプル)'!$J$13:$AO$93,MATCH(J101,'入力シート (サンプル)'!$D$13:$D$93,0),MATCH(K101,'入力シート (サンプル)'!$J$11:$AO$11,0)))</f>
        <v>45276</v>
      </c>
      <c r="J101" s="142" t="s">
        <v>531</v>
      </c>
      <c r="K101" s="148">
        <v>10</v>
      </c>
    </row>
    <row r="102" spans="2:11">
      <c r="B102" s="134">
        <f ca="1"/>
        <v>45168</v>
      </c>
      <c r="C102" s="132" t="str">
        <f ca="1"/>
        <v>企業 入門基礎ﾏｽﾀｰ</v>
      </c>
      <c r="D102" s="148">
        <f ca="1"/>
        <v>17</v>
      </c>
      <c r="E102" s="117"/>
      <c r="F102" s="117"/>
      <c r="G102" s="117"/>
      <c r="H102" s="126">
        <v>96</v>
      </c>
      <c r="I102" s="127">
        <f ca="1">IF(INDEX('入力シート (サンプル)'!$J$13:$AO$93,MATCH(J102,'入力シート (サンプル)'!$D$13:$D$93,0),MATCH(K102,'入力シート (サンプル)'!$J$11:$AO$11,0))=0,"",INDEX('入力シート (サンプル)'!$J$13:$AO$93,MATCH(J102,'入力シート (サンプル)'!$D$13:$D$93,0),MATCH(K102,'入力シート (サンプル)'!$J$11:$AO$11,0)))</f>
        <v>45283</v>
      </c>
      <c r="J102" s="142" t="s">
        <v>531</v>
      </c>
      <c r="K102" s="148">
        <v>11</v>
      </c>
    </row>
    <row r="103" spans="2:11">
      <c r="B103" s="134">
        <f ca="1"/>
        <v>45169</v>
      </c>
      <c r="C103" s="132" t="str">
        <f ca="1"/>
        <v>財務 基礎ﾏｽﾀｰⅢ</v>
      </c>
      <c r="D103" s="148">
        <f ca="1"/>
        <v>3</v>
      </c>
      <c r="E103" s="117"/>
      <c r="F103" s="117"/>
      <c r="G103" s="117"/>
      <c r="H103" s="126">
        <v>97</v>
      </c>
      <c r="I103" s="127">
        <f ca="1">IF(INDEX('入力シート (サンプル)'!$J$13:$AO$93,MATCH(J103,'入力シート (サンプル)'!$D$13:$D$93,0),MATCH(K103,'入力シート (サンプル)'!$J$11:$AO$11,0))=0,"",INDEX('入力シート (サンプル)'!$J$13:$AO$93,MATCH(J103,'入力シート (サンプル)'!$D$13:$D$93,0),MATCH(K103,'入力シート (サンプル)'!$J$11:$AO$11,0)))</f>
        <v>45290</v>
      </c>
      <c r="J103" s="142" t="s">
        <v>531</v>
      </c>
      <c r="K103" s="148">
        <v>12</v>
      </c>
    </row>
    <row r="104" spans="2:11">
      <c r="B104" s="134">
        <f ca="1"/>
        <v>45170</v>
      </c>
      <c r="C104" s="132" t="str">
        <f ca="1"/>
        <v>管理 基礎ﾏｽﾀｰ</v>
      </c>
      <c r="D104" s="148">
        <f ca="1"/>
        <v>13</v>
      </c>
      <c r="E104" s="117"/>
      <c r="F104" s="117"/>
      <c r="G104" s="117"/>
      <c r="H104" s="126">
        <v>98</v>
      </c>
      <c r="I104" s="127">
        <f ca="1">IF(INDEX('入力シート (サンプル)'!$J$13:$AO$93,MATCH(J104,'入力シート (サンプル)'!$D$13:$D$93,0),MATCH(K104,'入力シート (サンプル)'!$J$11:$AO$11,0))=0,"",INDEX('入力シート (サンプル)'!$J$13:$AO$93,MATCH(J104,'入力シート (サンプル)'!$D$13:$D$93,0),MATCH(K104,'入力シート (サンプル)'!$J$11:$AO$11,0)))</f>
        <v>45297</v>
      </c>
      <c r="J104" s="142" t="s">
        <v>531</v>
      </c>
      <c r="K104" s="148">
        <v>13</v>
      </c>
    </row>
    <row r="105" spans="2:11">
      <c r="B105" s="134">
        <f ca="1"/>
        <v>45172</v>
      </c>
      <c r="C105" s="132" t="str">
        <f ca="1"/>
        <v>財務 理論入門</v>
      </c>
      <c r="D105" s="148">
        <f ca="1"/>
        <v>9</v>
      </c>
      <c r="E105" s="117"/>
      <c r="F105" s="117"/>
      <c r="G105" s="117"/>
      <c r="H105" s="126">
        <v>99</v>
      </c>
      <c r="I105" s="127">
        <f ca="1">IF(INDEX('入力シート (サンプル)'!$J$13:$AO$93,MATCH(J105,'入力シート (サンプル)'!$D$13:$D$93,0),MATCH(K105,'入力シート (サンプル)'!$J$11:$AO$11,0))=0,"",INDEX('入力シート (サンプル)'!$J$13:$AO$93,MATCH(J105,'入力シート (サンプル)'!$D$13:$D$93,0),MATCH(K105,'入力シート (サンプル)'!$J$11:$AO$11,0)))</f>
        <v>45304</v>
      </c>
      <c r="J105" s="142" t="s">
        <v>531</v>
      </c>
      <c r="K105" s="148">
        <v>14</v>
      </c>
    </row>
    <row r="106" spans="2:11">
      <c r="B106" s="134">
        <f ca="1"/>
        <v>45173</v>
      </c>
      <c r="C106" s="132" t="str">
        <f ca="1"/>
        <v>財務 基礎ﾏｽﾀｰⅢ</v>
      </c>
      <c r="D106" s="148">
        <f ca="1"/>
        <v>4</v>
      </c>
      <c r="E106" s="117"/>
      <c r="F106" s="117"/>
      <c r="G106" s="117"/>
      <c r="H106" s="126">
        <v>100</v>
      </c>
      <c r="I106" s="127">
        <f ca="1">IF(INDEX('入力シート (サンプル)'!$J$13:$AO$93,MATCH(J106,'入力シート (サンプル)'!$D$13:$D$93,0),MATCH(K106,'入力シート (サンプル)'!$J$11:$AO$11,0))=0,"",INDEX('入力シート (サンプル)'!$J$13:$AO$93,MATCH(J106,'入力シート (サンプル)'!$D$13:$D$93,0),MATCH(K106,'入力シート (サンプル)'!$J$11:$AO$11,0)))</f>
        <v>45311</v>
      </c>
      <c r="J106" s="142" t="s">
        <v>531</v>
      </c>
      <c r="K106" s="148">
        <v>15</v>
      </c>
    </row>
    <row r="107" spans="2:11">
      <c r="B107" s="134">
        <f ca="1"/>
        <v>45174</v>
      </c>
      <c r="C107" s="132" t="str">
        <f ca="1"/>
        <v>監査 入門</v>
      </c>
      <c r="D107" s="148">
        <f ca="1"/>
        <v>2</v>
      </c>
      <c r="E107" s="117"/>
      <c r="F107" s="117"/>
      <c r="G107" s="117"/>
      <c r="H107" s="126">
        <v>101</v>
      </c>
      <c r="I107" s="127">
        <f>IF(INDEX('入力シート (サンプル)'!$J$13:$AO$93,MATCH(J107,'入力シート (サンプル)'!$D$13:$D$93,0),MATCH(K107,'入力シート (サンプル)'!$J$11:$AO$11,0))=0,"",INDEX('入力シート (サンプル)'!$J$13:$AO$93,MATCH(J107,'入力シート (サンプル)'!$D$13:$D$93,0),MATCH(K107,'入力シート (サンプル)'!$J$11:$AO$11,0)))</f>
        <v>45116</v>
      </c>
      <c r="J107" s="144" t="s">
        <v>110</v>
      </c>
      <c r="K107" s="148">
        <v>1</v>
      </c>
    </row>
    <row r="108" spans="2:11">
      <c r="B108" s="134">
        <f ca="1"/>
        <v>45175</v>
      </c>
      <c r="C108" s="132" t="str">
        <f ca="1"/>
        <v>企業 入門基礎ﾏｽﾀｰ</v>
      </c>
      <c r="D108" s="148">
        <f ca="1"/>
        <v>18</v>
      </c>
      <c r="E108" s="117"/>
      <c r="F108" s="117"/>
      <c r="G108" s="117"/>
      <c r="H108" s="126">
        <v>102</v>
      </c>
      <c r="I108" s="127">
        <f ca="1">IF(INDEX('入力シート (サンプル)'!$J$13:$AO$93,MATCH(J108,'入力シート (サンプル)'!$D$13:$D$93,0),MATCH(K108,'入力シート (サンプル)'!$J$11:$AO$11,0))=0,"",INDEX('入力シート (サンプル)'!$J$13:$AO$93,MATCH(J108,'入力シート (サンプル)'!$D$13:$D$93,0),MATCH(K108,'入力シート (サンプル)'!$J$11:$AO$11,0)))</f>
        <v>45123</v>
      </c>
      <c r="J108" s="144" t="s">
        <v>110</v>
      </c>
      <c r="K108" s="148">
        <v>2</v>
      </c>
    </row>
    <row r="109" spans="2:11">
      <c r="B109" s="134">
        <f ca="1"/>
        <v>45176</v>
      </c>
      <c r="C109" s="132" t="str">
        <f ca="1"/>
        <v>財務 基礎ﾏｽﾀｰⅢ</v>
      </c>
      <c r="D109" s="148">
        <f ca="1"/>
        <v>5</v>
      </c>
      <c r="E109" s="117"/>
      <c r="F109" s="117"/>
      <c r="G109" s="117"/>
      <c r="H109" s="126">
        <v>103</v>
      </c>
      <c r="I109" s="127">
        <f ca="1">IF(INDEX('入力シート (サンプル)'!$J$13:$AO$93,MATCH(J109,'入力シート (サンプル)'!$D$13:$D$93,0),MATCH(K109,'入力シート (サンプル)'!$J$11:$AO$11,0))=0,"",INDEX('入力シート (サンプル)'!$J$13:$AO$93,MATCH(J109,'入力シート (サンプル)'!$D$13:$D$93,0),MATCH(K109,'入力シート (サンプル)'!$J$11:$AO$11,0)))</f>
        <v>45130</v>
      </c>
      <c r="J109" s="144" t="s">
        <v>110</v>
      </c>
      <c r="K109" s="148">
        <v>3</v>
      </c>
    </row>
    <row r="110" spans="2:11">
      <c r="B110" s="134">
        <f ca="1"/>
        <v>45177</v>
      </c>
      <c r="C110" s="132" t="str">
        <f ca="1"/>
        <v>管理 基礎ﾏｽﾀｰ</v>
      </c>
      <c r="D110" s="148">
        <f ca="1"/>
        <v>14</v>
      </c>
      <c r="E110" s="117"/>
      <c r="F110" s="117"/>
      <c r="G110" s="117"/>
      <c r="H110" s="126">
        <v>104</v>
      </c>
      <c r="I110" s="127">
        <f ca="1">IF(INDEX('入力シート (サンプル)'!$J$13:$AO$93,MATCH(J110,'入力シート (サンプル)'!$D$13:$D$93,0),MATCH(K110,'入力シート (サンプル)'!$J$11:$AO$11,0))=0,"",INDEX('入力シート (サンプル)'!$J$13:$AO$93,MATCH(J110,'入力シート (サンプル)'!$D$13:$D$93,0),MATCH(K110,'入力シート (サンプル)'!$J$11:$AO$11,0)))</f>
        <v>45137</v>
      </c>
      <c r="J110" s="144" t="s">
        <v>110</v>
      </c>
      <c r="K110" s="148">
        <v>4</v>
      </c>
    </row>
    <row r="111" spans="2:11">
      <c r="B111" s="134">
        <f ca="1"/>
        <v>45179</v>
      </c>
      <c r="C111" s="132" t="str">
        <f ca="1"/>
        <v>財務 理論入門</v>
      </c>
      <c r="D111" s="148">
        <f ca="1"/>
        <v>10</v>
      </c>
      <c r="E111" s="117"/>
      <c r="F111" s="117"/>
      <c r="G111" s="117"/>
      <c r="H111" s="126">
        <v>105</v>
      </c>
      <c r="I111" s="127">
        <f ca="1">IF(INDEX('入力シート (サンプル)'!$J$13:$AO$93,MATCH(J111,'入力シート (サンプル)'!$D$13:$D$93,0),MATCH(K111,'入力シート (サンプル)'!$J$11:$AO$11,0))=0,"",INDEX('入力シート (サンプル)'!$J$13:$AO$93,MATCH(J111,'入力シート (サンプル)'!$D$13:$D$93,0),MATCH(K111,'入力シート (サンプル)'!$J$11:$AO$11,0)))</f>
        <v>45144</v>
      </c>
      <c r="J111" s="144" t="s">
        <v>110</v>
      </c>
      <c r="K111" s="148">
        <v>5</v>
      </c>
    </row>
    <row r="112" spans="2:11">
      <c r="B112" s="134">
        <f ca="1"/>
        <v>45180</v>
      </c>
      <c r="C112" s="132" t="str">
        <f ca="1"/>
        <v>財務 基礎ﾏｽﾀｰⅢ</v>
      </c>
      <c r="D112" s="148">
        <f ca="1"/>
        <v>6</v>
      </c>
      <c r="E112" s="117"/>
      <c r="F112" s="117"/>
      <c r="G112" s="117"/>
      <c r="H112" s="126">
        <v>106</v>
      </c>
      <c r="I112" s="127">
        <f ca="1">IF(INDEX('入力シート (サンプル)'!$J$13:$AO$93,MATCH(J112,'入力シート (サンプル)'!$D$13:$D$93,0),MATCH(K112,'入力シート (サンプル)'!$J$11:$AO$11,0))=0,"",INDEX('入力シート (サンプル)'!$J$13:$AO$93,MATCH(J112,'入力シート (サンプル)'!$D$13:$D$93,0),MATCH(K112,'入力シート (サンプル)'!$J$11:$AO$11,0)))</f>
        <v>45151</v>
      </c>
      <c r="J112" s="144" t="s">
        <v>110</v>
      </c>
      <c r="K112" s="148">
        <v>6</v>
      </c>
    </row>
    <row r="113" spans="2:11">
      <c r="B113" s="134">
        <f ca="1"/>
        <v>45181</v>
      </c>
      <c r="C113" s="132" t="str">
        <f ca="1"/>
        <v>監査 入門</v>
      </c>
      <c r="D113" s="148">
        <f ca="1"/>
        <v>3</v>
      </c>
      <c r="E113" s="117"/>
      <c r="F113" s="117"/>
      <c r="G113" s="117"/>
      <c r="H113" s="126">
        <v>107</v>
      </c>
      <c r="I113" s="127">
        <f ca="1">IF(INDEX('入力シート (サンプル)'!$J$13:$AO$93,MATCH(J113,'入力シート (サンプル)'!$D$13:$D$93,0),MATCH(K113,'入力シート (サンプル)'!$J$11:$AO$11,0))=0,"",INDEX('入力シート (サンプル)'!$J$13:$AO$93,MATCH(J113,'入力シート (サンプル)'!$D$13:$D$93,0),MATCH(K113,'入力シート (サンプル)'!$J$11:$AO$11,0)))</f>
        <v>45158</v>
      </c>
      <c r="J113" s="144" t="s">
        <v>110</v>
      </c>
      <c r="K113" s="148">
        <v>7</v>
      </c>
    </row>
    <row r="114" spans="2:11">
      <c r="B114" s="134">
        <f ca="1"/>
        <v>45182</v>
      </c>
      <c r="C114" s="132" t="str">
        <f ca="1"/>
        <v>企業 入門基礎ﾏｽﾀｰ</v>
      </c>
      <c r="D114" s="148">
        <f ca="1"/>
        <v>19</v>
      </c>
      <c r="E114" s="117"/>
      <c r="F114" s="117"/>
      <c r="G114" s="117"/>
      <c r="H114" s="126">
        <v>108</v>
      </c>
      <c r="I114" s="127">
        <f ca="1">IF(INDEX('入力シート (サンプル)'!$J$13:$AO$93,MATCH(J114,'入力シート (サンプル)'!$D$13:$D$93,0),MATCH(K114,'入力シート (サンプル)'!$J$11:$AO$11,0))=0,"",INDEX('入力シート (サンプル)'!$J$13:$AO$93,MATCH(J114,'入力シート (サンプル)'!$D$13:$D$93,0),MATCH(K114,'入力シート (サンプル)'!$J$11:$AO$11,0)))</f>
        <v>45165</v>
      </c>
      <c r="J114" s="144" t="s">
        <v>110</v>
      </c>
      <c r="K114" s="148">
        <v>8</v>
      </c>
    </row>
    <row r="115" spans="2:11">
      <c r="B115" s="134">
        <f ca="1"/>
        <v>45183</v>
      </c>
      <c r="C115" s="132" t="str">
        <f ca="1"/>
        <v>財務 基礎ﾏｽﾀｰⅢ</v>
      </c>
      <c r="D115" s="148">
        <f ca="1"/>
        <v>7</v>
      </c>
      <c r="E115" s="117"/>
      <c r="F115" s="117"/>
      <c r="G115" s="117"/>
      <c r="H115" s="126">
        <v>109</v>
      </c>
      <c r="I115" s="127">
        <f ca="1">IF(INDEX('入力シート (サンプル)'!$J$13:$AO$93,MATCH(J115,'入力シート (サンプル)'!$D$13:$D$93,0),MATCH(K115,'入力シート (サンプル)'!$J$11:$AO$11,0))=0,"",INDEX('入力シート (サンプル)'!$J$13:$AO$93,MATCH(J115,'入力シート (サンプル)'!$D$13:$D$93,0),MATCH(K115,'入力シート (サンプル)'!$J$11:$AO$11,0)))</f>
        <v>45172</v>
      </c>
      <c r="J115" s="144" t="s">
        <v>110</v>
      </c>
      <c r="K115" s="148">
        <v>9</v>
      </c>
    </row>
    <row r="116" spans="2:11">
      <c r="B116" s="134">
        <f ca="1"/>
        <v>45184</v>
      </c>
      <c r="C116" s="132" t="str">
        <f ca="1"/>
        <v>管理 基礎ﾏｽﾀｰ</v>
      </c>
      <c r="D116" s="148">
        <f ca="1"/>
        <v>15</v>
      </c>
      <c r="E116" s="117"/>
      <c r="F116" s="117"/>
      <c r="G116" s="117"/>
      <c r="H116" s="126">
        <v>110</v>
      </c>
      <c r="I116" s="127">
        <f ca="1">IF(INDEX('入力シート (サンプル)'!$J$13:$AO$93,MATCH(J116,'入力シート (サンプル)'!$D$13:$D$93,0),MATCH(K116,'入力シート (サンプル)'!$J$11:$AO$11,0))=0,"",INDEX('入力シート (サンプル)'!$J$13:$AO$93,MATCH(J116,'入力シート (サンプル)'!$D$13:$D$93,0),MATCH(K116,'入力シート (サンプル)'!$J$11:$AO$11,0)))</f>
        <v>45179</v>
      </c>
      <c r="J116" s="144" t="s">
        <v>110</v>
      </c>
      <c r="K116" s="148">
        <v>10</v>
      </c>
    </row>
    <row r="117" spans="2:11">
      <c r="B117" s="134">
        <f ca="1"/>
        <v>45186</v>
      </c>
      <c r="C117" s="132" t="str">
        <f ca="1"/>
        <v>財務 理論入門</v>
      </c>
      <c r="D117" s="148">
        <f ca="1"/>
        <v>11</v>
      </c>
      <c r="E117" s="117"/>
      <c r="F117" s="117"/>
      <c r="G117" s="117"/>
      <c r="H117" s="126">
        <v>111</v>
      </c>
      <c r="I117" s="127">
        <f ca="1">IF(INDEX('入力シート (サンプル)'!$J$13:$AO$93,MATCH(J117,'入力シート (サンプル)'!$D$13:$D$93,0),MATCH(K117,'入力シート (サンプル)'!$J$11:$AO$11,0))=0,"",INDEX('入力シート (サンプル)'!$J$13:$AO$93,MATCH(J117,'入力シート (サンプル)'!$D$13:$D$93,0),MATCH(K117,'入力シート (サンプル)'!$J$11:$AO$11,0)))</f>
        <v>45186</v>
      </c>
      <c r="J117" s="144" t="s">
        <v>110</v>
      </c>
      <c r="K117" s="148">
        <v>11</v>
      </c>
    </row>
    <row r="118" spans="2:11">
      <c r="B118" s="134">
        <f ca="1"/>
        <v>45187</v>
      </c>
      <c r="C118" s="132" t="str">
        <f ca="1"/>
        <v>財務 基礎ﾏｽﾀｰⅢ</v>
      </c>
      <c r="D118" s="148">
        <f ca="1"/>
        <v>8</v>
      </c>
      <c r="E118" s="117"/>
      <c r="F118" s="117"/>
      <c r="G118" s="117"/>
      <c r="H118" s="126">
        <v>112</v>
      </c>
      <c r="I118" s="127">
        <f ca="1">IF(INDEX('入力シート (サンプル)'!$J$13:$AO$93,MATCH(J118,'入力シート (サンプル)'!$D$13:$D$93,0),MATCH(K118,'入力シート (サンプル)'!$J$11:$AO$11,0))=0,"",INDEX('入力シート (サンプル)'!$J$13:$AO$93,MATCH(J118,'入力シート (サンプル)'!$D$13:$D$93,0),MATCH(K118,'入力シート (サンプル)'!$J$11:$AO$11,0)))</f>
        <v>45193</v>
      </c>
      <c r="J118" s="144" t="s">
        <v>110</v>
      </c>
      <c r="K118" s="148">
        <v>12</v>
      </c>
    </row>
    <row r="119" spans="2:11">
      <c r="B119" s="134">
        <f ca="1"/>
        <v>45188</v>
      </c>
      <c r="C119" s="132" t="str">
        <f ca="1"/>
        <v>監査 入門</v>
      </c>
      <c r="D119" s="148">
        <f ca="1"/>
        <v>4</v>
      </c>
      <c r="E119" s="117"/>
      <c r="F119" s="117"/>
      <c r="G119" s="117"/>
      <c r="H119" s="126">
        <v>113</v>
      </c>
      <c r="I119" s="127">
        <f ca="1">IF(INDEX('入力シート (サンプル)'!$J$13:$AO$93,MATCH(J119,'入力シート (サンプル)'!$D$13:$D$93,0),MATCH(K119,'入力シート (サンプル)'!$J$11:$AO$11,0))=0,"",INDEX('入力シート (サンプル)'!$J$13:$AO$93,MATCH(J119,'入力シート (サンプル)'!$D$13:$D$93,0),MATCH(K119,'入力シート (サンプル)'!$J$11:$AO$11,0)))</f>
        <v>45200</v>
      </c>
      <c r="J119" s="144" t="s">
        <v>110</v>
      </c>
      <c r="K119" s="148">
        <v>13</v>
      </c>
    </row>
    <row r="120" spans="2:11">
      <c r="B120" s="134">
        <f ca="1"/>
        <v>45189</v>
      </c>
      <c r="C120" s="132" t="str">
        <f ca="1"/>
        <v>企業 入門基礎ﾏｽﾀｰ</v>
      </c>
      <c r="D120" s="148">
        <f ca="1"/>
        <v>20</v>
      </c>
      <c r="E120" s="117"/>
      <c r="F120" s="117"/>
      <c r="G120" s="117"/>
      <c r="H120" s="126">
        <v>114</v>
      </c>
      <c r="I120" s="127">
        <f ca="1">IF(INDEX('入力シート (サンプル)'!$J$13:$AO$93,MATCH(J120,'入力シート (サンプル)'!$D$13:$D$93,0),MATCH(K120,'入力シート (サンプル)'!$J$11:$AO$11,0))=0,"",INDEX('入力シート (サンプル)'!$J$13:$AO$93,MATCH(J120,'入力シート (サンプル)'!$D$13:$D$93,0),MATCH(K120,'入力シート (サンプル)'!$J$11:$AO$11,0)))</f>
        <v>45207</v>
      </c>
      <c r="J120" s="144" t="s">
        <v>110</v>
      </c>
      <c r="K120" s="148">
        <v>14</v>
      </c>
    </row>
    <row r="121" spans="2:11">
      <c r="B121" s="134">
        <f ca="1"/>
        <v>45190</v>
      </c>
      <c r="C121" s="132" t="str">
        <f ca="1"/>
        <v>財務 基礎ﾏｽﾀｰⅢ</v>
      </c>
      <c r="D121" s="148">
        <f ca="1"/>
        <v>9</v>
      </c>
      <c r="E121" s="117"/>
      <c r="F121" s="117"/>
      <c r="G121" s="117"/>
      <c r="H121" s="126">
        <v>115</v>
      </c>
      <c r="I121" s="127">
        <f ca="1">IF(INDEX('入力シート (サンプル)'!$J$13:$AO$93,MATCH(J121,'入力シート (サンプル)'!$D$13:$D$93,0),MATCH(K121,'入力シート (サンプル)'!$J$11:$AO$11,0))=0,"",INDEX('入力シート (サンプル)'!$J$13:$AO$93,MATCH(J121,'入力シート (サンプル)'!$D$13:$D$93,0),MATCH(K121,'入力シート (サンプル)'!$J$11:$AO$11,0)))</f>
        <v>45214</v>
      </c>
      <c r="J121" s="144" t="s">
        <v>110</v>
      </c>
      <c r="K121" s="148">
        <v>15</v>
      </c>
    </row>
    <row r="122" spans="2:11">
      <c r="B122" s="134">
        <f ca="1"/>
        <v>45191</v>
      </c>
      <c r="C122" s="132" t="str">
        <f ca="1"/>
        <v>管理 基礎ﾏｽﾀｰ</v>
      </c>
      <c r="D122" s="148">
        <f ca="1"/>
        <v>16</v>
      </c>
      <c r="E122" s="117"/>
      <c r="F122" s="117"/>
      <c r="G122" s="117"/>
      <c r="H122" s="126">
        <v>116</v>
      </c>
      <c r="I122" s="127">
        <f ca="1">IF(INDEX('入力シート (サンプル)'!$J$13:$AO$93,MATCH(J122,'入力シート (サンプル)'!$D$13:$D$93,0),MATCH(K122,'入力シート (サンプル)'!$J$11:$AO$11,0))=0,"",INDEX('入力シート (サンプル)'!$J$13:$AO$93,MATCH(J122,'入力シート (サンプル)'!$D$13:$D$93,0),MATCH(K122,'入力シート (サンプル)'!$J$11:$AO$11,0)))</f>
        <v>45221</v>
      </c>
      <c r="J122" s="144" t="s">
        <v>110</v>
      </c>
      <c r="K122" s="148">
        <v>16</v>
      </c>
    </row>
    <row r="123" spans="2:11">
      <c r="B123" s="134">
        <f ca="1"/>
        <v>45193</v>
      </c>
      <c r="C123" s="132" t="str">
        <f ca="1"/>
        <v>財務 理論入門</v>
      </c>
      <c r="D123" s="148">
        <f ca="1"/>
        <v>12</v>
      </c>
      <c r="E123" s="117"/>
      <c r="F123" s="117"/>
      <c r="G123" s="117"/>
      <c r="H123" s="126">
        <v>117</v>
      </c>
      <c r="I123" s="127">
        <f>IF(INDEX('入力シート (サンプル)'!$J$13:$AO$93,MATCH(J123,'入力シート (サンプル)'!$D$13:$D$93,0),MATCH(K123,'入力シート (サンプル)'!$J$11:$AO$11,0))=0,"",INDEX('入力シート (サンプル)'!$J$13:$AO$93,MATCH(J123,'入力シート (サンプル)'!$D$13:$D$93,0),MATCH(K123,'入力シート (サンプル)'!$J$11:$AO$11,0)))</f>
        <v>45225</v>
      </c>
      <c r="J123" s="143" t="s">
        <v>111</v>
      </c>
      <c r="K123" s="148">
        <v>1</v>
      </c>
    </row>
    <row r="124" spans="2:11">
      <c r="B124" s="134">
        <f ca="1"/>
        <v>45194</v>
      </c>
      <c r="C124" s="132" t="str">
        <f ca="1"/>
        <v>財務 基礎ﾏｽﾀｰⅢ</v>
      </c>
      <c r="D124" s="148">
        <f ca="1"/>
        <v>10</v>
      </c>
      <c r="E124" s="117"/>
      <c r="F124" s="117"/>
      <c r="G124" s="117"/>
      <c r="H124" s="126">
        <v>118</v>
      </c>
      <c r="I124" s="127">
        <f ca="1">IF(INDEX('入力シート (サンプル)'!$J$13:$AO$93,MATCH(J124,'入力シート (サンプル)'!$D$13:$D$93,0),MATCH(K124,'入力シート (サンプル)'!$J$11:$AO$11,0))=0,"",INDEX('入力シート (サンプル)'!$J$13:$AO$93,MATCH(J124,'入力シート (サンプル)'!$D$13:$D$93,0),MATCH(K124,'入力シート (サンプル)'!$J$11:$AO$11,0)))</f>
        <v>45228</v>
      </c>
      <c r="J124" s="143" t="s">
        <v>111</v>
      </c>
      <c r="K124" s="148">
        <v>2</v>
      </c>
    </row>
    <row r="125" spans="2:11">
      <c r="B125" s="134">
        <f ca="1"/>
        <v>45195</v>
      </c>
      <c r="C125" s="132" t="str">
        <f ca="1"/>
        <v>監査 入門</v>
      </c>
      <c r="D125" s="148">
        <f ca="1"/>
        <v>5</v>
      </c>
      <c r="E125" s="117"/>
      <c r="F125" s="117"/>
      <c r="G125" s="117"/>
      <c r="H125" s="126">
        <v>119</v>
      </c>
      <c r="I125" s="127">
        <f ca="1">IF(INDEX('入力シート (サンプル)'!$J$13:$AO$93,MATCH(J125,'入力シート (サンプル)'!$D$13:$D$93,0),MATCH(K125,'入力シート (サンプル)'!$J$11:$AO$11,0))=0,"",INDEX('入力シート (サンプル)'!$J$13:$AO$93,MATCH(J125,'入力シート (サンプル)'!$D$13:$D$93,0),MATCH(K125,'入力シート (サンプル)'!$J$11:$AO$11,0)))</f>
        <v>45232</v>
      </c>
      <c r="J125" s="143" t="s">
        <v>111</v>
      </c>
      <c r="K125" s="148">
        <v>3</v>
      </c>
    </row>
    <row r="126" spans="2:11">
      <c r="B126" s="134">
        <f ca="1"/>
        <v>45196</v>
      </c>
      <c r="C126" s="132" t="str">
        <f ca="1"/>
        <v>企業 入門基礎ﾏｽﾀｰ</v>
      </c>
      <c r="D126" s="148">
        <f ca="1"/>
        <v>21</v>
      </c>
      <c r="E126" s="117"/>
      <c r="F126" s="117"/>
      <c r="G126" s="117"/>
      <c r="H126" s="126">
        <v>120</v>
      </c>
      <c r="I126" s="127">
        <f ca="1">IF(INDEX('入力シート (サンプル)'!$J$13:$AO$93,MATCH(J126,'入力シート (サンプル)'!$D$13:$D$93,0),MATCH(K126,'入力シート (サンプル)'!$J$11:$AO$11,0))=0,"",INDEX('入力シート (サンプル)'!$J$13:$AO$93,MATCH(J126,'入力シート (サンプル)'!$D$13:$D$93,0),MATCH(K126,'入力シート (サンプル)'!$J$11:$AO$11,0)))</f>
        <v>45235</v>
      </c>
      <c r="J126" s="143" t="s">
        <v>111</v>
      </c>
      <c r="K126" s="148">
        <v>4</v>
      </c>
    </row>
    <row r="127" spans="2:11">
      <c r="B127" s="134">
        <f ca="1"/>
        <v>45197</v>
      </c>
      <c r="C127" s="132" t="str">
        <f ca="1"/>
        <v>財務 基礎ﾏｽﾀｰⅢ</v>
      </c>
      <c r="D127" s="148">
        <f ca="1"/>
        <v>11</v>
      </c>
      <c r="E127" s="117"/>
      <c r="F127" s="117"/>
      <c r="G127" s="117"/>
      <c r="H127" s="126">
        <v>121</v>
      </c>
      <c r="I127" s="127">
        <f ca="1">IF(INDEX('入力シート (サンプル)'!$J$13:$AO$93,MATCH(J127,'入力シート (サンプル)'!$D$13:$D$93,0),MATCH(K127,'入力シート (サンプル)'!$J$11:$AO$11,0))=0,"",INDEX('入力シート (サンプル)'!$J$13:$AO$93,MATCH(J127,'入力シート (サンプル)'!$D$13:$D$93,0),MATCH(K127,'入力シート (サンプル)'!$J$11:$AO$11,0)))</f>
        <v>45239</v>
      </c>
      <c r="J127" s="143" t="s">
        <v>111</v>
      </c>
      <c r="K127" s="148">
        <v>5</v>
      </c>
    </row>
    <row r="128" spans="2:11">
      <c r="B128" s="134">
        <f ca="1"/>
        <v>45198</v>
      </c>
      <c r="C128" s="132" t="str">
        <f ca="1"/>
        <v>管理 基礎ﾏｽﾀｰ</v>
      </c>
      <c r="D128" s="148">
        <f ca="1"/>
        <v>17</v>
      </c>
      <c r="E128" s="117"/>
      <c r="F128" s="117"/>
      <c r="G128" s="117"/>
      <c r="H128" s="126">
        <v>122</v>
      </c>
      <c r="I128" s="127">
        <f ca="1">IF(INDEX('入力シート (サンプル)'!$J$13:$AO$93,MATCH(J128,'入力シート (サンプル)'!$D$13:$D$93,0),MATCH(K128,'入力シート (サンプル)'!$J$11:$AO$11,0))=0,"",INDEX('入力シート (サンプル)'!$J$13:$AO$93,MATCH(J128,'入力シート (サンプル)'!$D$13:$D$93,0),MATCH(K128,'入力シート (サンプル)'!$J$11:$AO$11,0)))</f>
        <v>45242</v>
      </c>
      <c r="J128" s="143" t="s">
        <v>111</v>
      </c>
      <c r="K128" s="148">
        <v>6</v>
      </c>
    </row>
    <row r="129" spans="2:11">
      <c r="B129" s="134">
        <f ca="1"/>
        <v>45200</v>
      </c>
      <c r="C129" s="132" t="str">
        <f ca="1"/>
        <v>財務 理論入門</v>
      </c>
      <c r="D129" s="148">
        <f ca="1"/>
        <v>13</v>
      </c>
      <c r="E129" s="117"/>
      <c r="F129" s="117"/>
      <c r="G129" s="117"/>
      <c r="H129" s="126">
        <v>123</v>
      </c>
      <c r="I129" s="127">
        <f ca="1">IF(INDEX('入力シート (サンプル)'!$J$13:$AO$93,MATCH(J129,'入力シート (サンプル)'!$D$13:$D$93,0),MATCH(K129,'入力シート (サンプル)'!$J$11:$AO$11,0))=0,"",INDEX('入力シート (サンプル)'!$J$13:$AO$93,MATCH(J129,'入力シート (サンプル)'!$D$13:$D$93,0),MATCH(K129,'入力シート (サンプル)'!$J$11:$AO$11,0)))</f>
        <v>45246</v>
      </c>
      <c r="J129" s="143" t="s">
        <v>111</v>
      </c>
      <c r="K129" s="148">
        <v>7</v>
      </c>
    </row>
    <row r="130" spans="2:11">
      <c r="B130" s="134">
        <f ca="1"/>
        <v>45201</v>
      </c>
      <c r="C130" s="132" t="str">
        <f ca="1"/>
        <v>財務 基礎ﾏｽﾀｰⅢ</v>
      </c>
      <c r="D130" s="148">
        <f ca="1"/>
        <v>12</v>
      </c>
      <c r="E130" s="117"/>
      <c r="F130" s="117"/>
      <c r="G130" s="117"/>
      <c r="H130" s="126">
        <v>124</v>
      </c>
      <c r="I130" s="127">
        <f ca="1">IF(INDEX('入力シート (サンプル)'!$J$13:$AO$93,MATCH(J130,'入力シート (サンプル)'!$D$13:$D$93,0),MATCH(K130,'入力シート (サンプル)'!$J$11:$AO$11,0))=0,"",INDEX('入力シート (サンプル)'!$J$13:$AO$93,MATCH(J130,'入力シート (サンプル)'!$D$13:$D$93,0),MATCH(K130,'入力シート (サンプル)'!$J$11:$AO$11,0)))</f>
        <v>45249</v>
      </c>
      <c r="J130" s="143" t="s">
        <v>111</v>
      </c>
      <c r="K130" s="148">
        <v>8</v>
      </c>
    </row>
    <row r="131" spans="2:11">
      <c r="B131" s="134">
        <f ca="1"/>
        <v>45203</v>
      </c>
      <c r="C131" s="132" t="str">
        <f ca="1"/>
        <v>企業 入門基礎ﾏｽﾀｰ</v>
      </c>
      <c r="D131" s="148">
        <f ca="1"/>
        <v>22</v>
      </c>
      <c r="E131" s="117"/>
      <c r="F131" s="117"/>
      <c r="G131" s="117"/>
      <c r="H131" s="126">
        <v>125</v>
      </c>
      <c r="I131" s="127">
        <f ca="1">IF(INDEX('入力シート (サンプル)'!$J$13:$AO$93,MATCH(J131,'入力シート (サンプル)'!$D$13:$D$93,0),MATCH(K131,'入力シート (サンプル)'!$J$11:$AO$11,0))=0,"",INDEX('入力シート (サンプル)'!$J$13:$AO$93,MATCH(J131,'入力シート (サンプル)'!$D$13:$D$93,0),MATCH(K131,'入力シート (サンプル)'!$J$11:$AO$11,0)))</f>
        <v>45253</v>
      </c>
      <c r="J131" s="143" t="s">
        <v>111</v>
      </c>
      <c r="K131" s="148">
        <v>9</v>
      </c>
    </row>
    <row r="132" spans="2:11">
      <c r="B132" s="134">
        <f ca="1"/>
        <v>45204</v>
      </c>
      <c r="C132" s="132" t="str">
        <f ca="1"/>
        <v>財務 基礎ﾏｽﾀｰⅣ</v>
      </c>
      <c r="D132" s="148">
        <f ca="1"/>
        <v>1</v>
      </c>
      <c r="E132" s="117"/>
      <c r="F132" s="117"/>
      <c r="G132" s="117"/>
      <c r="H132" s="126">
        <v>126</v>
      </c>
      <c r="I132" s="127">
        <f ca="1">IF(INDEX('入力シート (サンプル)'!$J$13:$AO$93,MATCH(J132,'入力シート (サンプル)'!$D$13:$D$93,0),MATCH(K132,'入力シート (サンプル)'!$J$11:$AO$11,0))=0,"",INDEX('入力シート (サンプル)'!$J$13:$AO$93,MATCH(J132,'入力シート (サンプル)'!$D$13:$D$93,0),MATCH(K132,'入力シート (サンプル)'!$J$11:$AO$11,0)))</f>
        <v>45256</v>
      </c>
      <c r="J132" s="143" t="s">
        <v>111</v>
      </c>
      <c r="K132" s="148">
        <v>10</v>
      </c>
    </row>
    <row r="133" spans="2:11">
      <c r="B133" s="134">
        <f ca="1"/>
        <v>45205</v>
      </c>
      <c r="C133" s="132" t="str">
        <f ca="1"/>
        <v>管理 基礎ﾏｽﾀｰ</v>
      </c>
      <c r="D133" s="148">
        <f ca="1"/>
        <v>18</v>
      </c>
      <c r="E133" s="117"/>
      <c r="F133" s="117"/>
      <c r="G133" s="117"/>
      <c r="H133" s="126">
        <v>127</v>
      </c>
      <c r="I133" s="127">
        <f ca="1">IF(INDEX('入力シート (サンプル)'!$J$13:$AO$93,MATCH(J133,'入力シート (サンプル)'!$D$13:$D$93,0),MATCH(K133,'入力シート (サンプル)'!$J$11:$AO$11,0))=0,"",INDEX('入力シート (サンプル)'!$J$13:$AO$93,MATCH(J133,'入力シート (サンプル)'!$D$13:$D$93,0),MATCH(K133,'入力シート (サンプル)'!$J$11:$AO$11,0)))</f>
        <v>45260</v>
      </c>
      <c r="J133" s="143" t="s">
        <v>111</v>
      </c>
      <c r="K133" s="148">
        <v>11</v>
      </c>
    </row>
    <row r="134" spans="2:11">
      <c r="B134" s="134">
        <f ca="1"/>
        <v>45206</v>
      </c>
      <c r="C134" s="132" t="str">
        <f ca="1"/>
        <v>財務 短答ｱｸｾｽ答練</v>
      </c>
      <c r="D134" s="148">
        <f ca="1"/>
        <v>1</v>
      </c>
      <c r="E134" s="117"/>
      <c r="F134" s="117"/>
      <c r="G134" s="117"/>
      <c r="H134" s="126">
        <v>128</v>
      </c>
      <c r="I134" s="127">
        <f ca="1">IF(INDEX('入力シート (サンプル)'!$J$13:$AO$93,MATCH(J134,'入力シート (サンプル)'!$D$13:$D$93,0),MATCH(K134,'入力シート (サンプル)'!$J$11:$AO$11,0))=0,"",INDEX('入力シート (サンプル)'!$J$13:$AO$93,MATCH(J134,'入力シート (サンプル)'!$D$13:$D$93,0),MATCH(K134,'入力シート (サンプル)'!$J$11:$AO$11,0)))</f>
        <v>45263</v>
      </c>
      <c r="J134" s="143" t="s">
        <v>111</v>
      </c>
      <c r="K134" s="148">
        <v>12</v>
      </c>
    </row>
    <row r="135" spans="2:11">
      <c r="B135" s="134">
        <f ca="1"/>
        <v>45207</v>
      </c>
      <c r="C135" s="132" t="str">
        <f ca="1"/>
        <v>財務 理論入門</v>
      </c>
      <c r="D135" s="148">
        <f ca="1"/>
        <v>14</v>
      </c>
      <c r="E135" s="117"/>
      <c r="F135" s="117"/>
      <c r="G135" s="117"/>
      <c r="H135" s="126">
        <v>129</v>
      </c>
      <c r="I135" s="127">
        <f ca="1">IF(INDEX('入力シート (サンプル)'!$J$13:$AO$93,MATCH(J135,'入力シート (サンプル)'!$D$13:$D$93,0),MATCH(K135,'入力シート (サンプル)'!$J$11:$AO$11,0))=0,"",INDEX('入力シート (サンプル)'!$J$13:$AO$93,MATCH(J135,'入力シート (サンプル)'!$D$13:$D$93,0),MATCH(K135,'入力シート (サンプル)'!$J$11:$AO$11,0)))</f>
        <v>45274</v>
      </c>
      <c r="J135" s="143" t="s">
        <v>111</v>
      </c>
      <c r="K135" s="148">
        <v>13</v>
      </c>
    </row>
    <row r="136" spans="2:11">
      <c r="B136" s="134">
        <f ca="1"/>
        <v>45208</v>
      </c>
      <c r="C136" s="132" t="str">
        <f ca="1"/>
        <v>財務 基礎ﾏｽﾀｰⅣ</v>
      </c>
      <c r="D136" s="148">
        <f ca="1"/>
        <v>2</v>
      </c>
      <c r="E136" s="117"/>
      <c r="F136" s="117"/>
      <c r="G136" s="117"/>
      <c r="H136" s="126">
        <v>130</v>
      </c>
      <c r="I136" s="127">
        <f ca="1">IF(INDEX('入力シート (サンプル)'!$J$13:$AO$93,MATCH(J136,'入力シート (サンプル)'!$D$13:$D$93,0),MATCH(K136,'入力シート (サンプル)'!$J$11:$AO$11,0))=0,"",INDEX('入力シート (サンプル)'!$J$13:$AO$93,MATCH(J136,'入力シート (サンプル)'!$D$13:$D$93,0),MATCH(K136,'入力シート (サンプル)'!$J$11:$AO$11,0)))</f>
        <v>45277</v>
      </c>
      <c r="J136" s="143" t="s">
        <v>111</v>
      </c>
      <c r="K136" s="148">
        <v>14</v>
      </c>
    </row>
    <row r="137" spans="2:11">
      <c r="B137" s="134">
        <f ca="1"/>
        <v>45210</v>
      </c>
      <c r="C137" s="132" t="str">
        <f ca="1"/>
        <v>企業 入門基礎ﾏｽﾀｰ</v>
      </c>
      <c r="D137" s="148">
        <f ca="1"/>
        <v>23</v>
      </c>
      <c r="E137" s="117"/>
      <c r="F137" s="117"/>
      <c r="G137" s="117"/>
      <c r="H137" s="126">
        <v>131</v>
      </c>
      <c r="I137" s="127">
        <f ca="1">IF(INDEX('入力シート (サンプル)'!$J$13:$AO$93,MATCH(J137,'入力シート (サンプル)'!$D$13:$D$93,0),MATCH(K137,'入力シート (サンプル)'!$J$11:$AO$11,0))=0,"",INDEX('入力シート (サンプル)'!$J$13:$AO$93,MATCH(J137,'入力シート (サンプル)'!$D$13:$D$93,0),MATCH(K137,'入力シート (サンプル)'!$J$11:$AO$11,0)))</f>
        <v>45281</v>
      </c>
      <c r="J137" s="143" t="s">
        <v>111</v>
      </c>
      <c r="K137" s="148">
        <v>15</v>
      </c>
    </row>
    <row r="138" spans="2:11">
      <c r="B138" s="134">
        <f ca="1"/>
        <v>45211</v>
      </c>
      <c r="C138" s="132" t="str">
        <f ca="1"/>
        <v>財務 基礎ﾏｽﾀｰⅣ</v>
      </c>
      <c r="D138" s="148">
        <f ca="1"/>
        <v>3</v>
      </c>
      <c r="E138" s="117"/>
      <c r="F138" s="117"/>
      <c r="G138" s="117"/>
      <c r="H138" s="126">
        <v>132</v>
      </c>
      <c r="I138" s="127">
        <f ca="1">IF(INDEX('入力シート (サンプル)'!$J$13:$AO$93,MATCH(J138,'入力シート (サンプル)'!$D$13:$D$93,0),MATCH(K138,'入力シート (サンプル)'!$J$11:$AO$11,0))=0,"",INDEX('入力シート (サンプル)'!$J$13:$AO$93,MATCH(J138,'入力シート (サンプル)'!$D$13:$D$93,0),MATCH(K138,'入力シート (サンプル)'!$J$11:$AO$11,0)))</f>
        <v>45284</v>
      </c>
      <c r="J138" s="143" t="s">
        <v>111</v>
      </c>
      <c r="K138" s="148">
        <v>16</v>
      </c>
    </row>
    <row r="139" spans="2:11">
      <c r="B139" s="134">
        <f ca="1"/>
        <v>45212</v>
      </c>
      <c r="C139" s="132" t="str">
        <f ca="1"/>
        <v>管理 基礎ﾏｽﾀｰ</v>
      </c>
      <c r="D139" s="148">
        <f ca="1"/>
        <v>19</v>
      </c>
      <c r="E139" s="117"/>
      <c r="F139" s="117"/>
      <c r="G139" s="117"/>
      <c r="H139" s="126">
        <v>133</v>
      </c>
      <c r="I139" s="127">
        <f ca="1">IF(INDEX('入力シート (サンプル)'!$J$13:$AO$93,MATCH(J139,'入力シート (サンプル)'!$D$13:$D$93,0),MATCH(K139,'入力シート (サンプル)'!$J$11:$AO$11,0))=0,"",INDEX('入力シート (サンプル)'!$J$13:$AO$93,MATCH(J139,'入力シート (サンプル)'!$D$13:$D$93,0),MATCH(K139,'入力シート (サンプル)'!$J$11:$AO$11,0)))</f>
        <v>45288</v>
      </c>
      <c r="J139" s="143" t="s">
        <v>111</v>
      </c>
      <c r="K139" s="148">
        <v>17</v>
      </c>
    </row>
    <row r="140" spans="2:11">
      <c r="B140" s="134">
        <f ca="1"/>
        <v>45213</v>
      </c>
      <c r="C140" s="132" t="str">
        <f ca="1"/>
        <v>財務 短答ｱｸｾｽ答練</v>
      </c>
      <c r="D140" s="148">
        <f ca="1"/>
        <v>2</v>
      </c>
      <c r="E140" s="117"/>
      <c r="F140" s="117"/>
      <c r="G140" s="117"/>
      <c r="H140" s="126">
        <v>134</v>
      </c>
      <c r="I140" s="127">
        <f ca="1">IF(INDEX('入力シート (サンプル)'!$J$13:$AO$93,MATCH(J140,'入力シート (サンプル)'!$D$13:$D$93,0),MATCH(K140,'入力シート (サンプル)'!$J$11:$AO$11,0))=0,"",INDEX('入力シート (サンプル)'!$J$13:$AO$93,MATCH(J140,'入力シート (サンプル)'!$D$13:$D$93,0),MATCH(K140,'入力シート (サンプル)'!$J$11:$AO$11,0)))</f>
        <v>45295</v>
      </c>
      <c r="J140" s="143" t="s">
        <v>111</v>
      </c>
      <c r="K140" s="148">
        <v>18</v>
      </c>
    </row>
    <row r="141" spans="2:11">
      <c r="B141" s="134">
        <f ca="1"/>
        <v>45214</v>
      </c>
      <c r="C141" s="132" t="str">
        <f ca="1"/>
        <v>財務 理論入門</v>
      </c>
      <c r="D141" s="148">
        <f ca="1"/>
        <v>15</v>
      </c>
      <c r="E141" s="117"/>
      <c r="F141" s="117"/>
      <c r="G141" s="117"/>
      <c r="H141" s="126">
        <v>135</v>
      </c>
      <c r="I141" s="127">
        <f ca="1">IF(INDEX('入力シート (サンプル)'!$J$13:$AO$93,MATCH(J141,'入力シート (サンプル)'!$D$13:$D$93,0),MATCH(K141,'入力シート (サンプル)'!$J$11:$AO$11,0))=0,"",INDEX('入力シート (サンプル)'!$J$13:$AO$93,MATCH(J141,'入力シート (サンプル)'!$D$13:$D$93,0),MATCH(K141,'入力シート (サンプル)'!$J$11:$AO$11,0)))</f>
        <v>45298</v>
      </c>
      <c r="J141" s="143" t="s">
        <v>111</v>
      </c>
      <c r="K141" s="148">
        <v>19</v>
      </c>
    </row>
    <row r="142" spans="2:11">
      <c r="B142" s="134">
        <f ca="1"/>
        <v>45215</v>
      </c>
      <c r="C142" s="132" t="str">
        <f ca="1"/>
        <v>財務 基礎ﾏｽﾀｰⅣ</v>
      </c>
      <c r="D142" s="148">
        <f ca="1"/>
        <v>4</v>
      </c>
      <c r="E142" s="117"/>
      <c r="F142" s="117"/>
      <c r="G142" s="117"/>
      <c r="H142" s="126">
        <v>136</v>
      </c>
      <c r="I142" s="127">
        <f>IF(INDEX('入力シート (サンプル)'!$J$13:$AO$93,MATCH(J142,'入力シート (サンプル)'!$D$13:$D$93,0),MATCH(K142,'入力シート (サンプル)'!$J$11:$AO$11,0))=0,"",INDEX('入力シート (サンプル)'!$J$13:$AO$93,MATCH(J142,'入力シート (サンプル)'!$D$13:$D$93,0),MATCH(K142,'入力シート (サンプル)'!$J$11:$AO$11,0)))</f>
        <v>45055</v>
      </c>
      <c r="J142" s="144" t="s">
        <v>113</v>
      </c>
      <c r="K142" s="148">
        <v>1</v>
      </c>
    </row>
    <row r="143" spans="2:11">
      <c r="B143" s="134">
        <f ca="1"/>
        <v>45216</v>
      </c>
      <c r="C143" s="132" t="str">
        <f ca="1"/>
        <v>監査 上級</v>
      </c>
      <c r="D143" s="148">
        <f ca="1"/>
        <v>1</v>
      </c>
      <c r="E143" s="117"/>
      <c r="F143" s="117"/>
      <c r="G143" s="117"/>
      <c r="H143" s="126">
        <v>137</v>
      </c>
      <c r="I143" s="127">
        <f ca="1">IF(INDEX('入力シート (サンプル)'!$J$13:$AO$93,MATCH(J143,'入力シート (サンプル)'!$D$13:$D$93,0),MATCH(K143,'入力シート (サンプル)'!$J$11:$AO$11,0))=0,"",INDEX('入力シート (サンプル)'!$J$13:$AO$93,MATCH(J143,'入力シート (サンプル)'!$D$13:$D$93,0),MATCH(K143,'入力シート (サンプル)'!$J$11:$AO$11,0)))</f>
        <v>45058</v>
      </c>
      <c r="J143" s="144" t="s">
        <v>113</v>
      </c>
      <c r="K143" s="148">
        <v>2</v>
      </c>
    </row>
    <row r="144" spans="2:11">
      <c r="B144" s="134">
        <f ca="1"/>
        <v>45217</v>
      </c>
      <c r="C144" s="132" t="str">
        <f ca="1"/>
        <v>企業 入門基礎ﾏｽﾀｰ</v>
      </c>
      <c r="D144" s="148">
        <f ca="1"/>
        <v>24</v>
      </c>
      <c r="E144" s="117"/>
      <c r="F144" s="117"/>
      <c r="G144" s="117"/>
      <c r="H144" s="126">
        <v>138</v>
      </c>
      <c r="I144" s="127">
        <f ca="1">IF(INDEX('入力シート (サンプル)'!$J$13:$AO$93,MATCH(J144,'入力シート (サンプル)'!$D$13:$D$93,0),MATCH(K144,'入力シート (サンプル)'!$J$11:$AO$11,0))=0,"",INDEX('入力シート (サンプル)'!$J$13:$AO$93,MATCH(J144,'入力シート (サンプル)'!$D$13:$D$93,0),MATCH(K144,'入力シート (サンプル)'!$J$11:$AO$11,0)))</f>
        <v>45062</v>
      </c>
      <c r="J144" s="144" t="s">
        <v>113</v>
      </c>
      <c r="K144" s="148">
        <v>3</v>
      </c>
    </row>
    <row r="145" spans="2:11">
      <c r="B145" s="134">
        <f ca="1"/>
        <v>45218</v>
      </c>
      <c r="C145" s="132" t="str">
        <f ca="1"/>
        <v>財務 基礎ﾏｽﾀｰⅣ</v>
      </c>
      <c r="D145" s="148">
        <f ca="1"/>
        <v>5</v>
      </c>
      <c r="E145" s="117"/>
      <c r="F145" s="117"/>
      <c r="G145" s="117"/>
      <c r="H145" s="126">
        <v>139</v>
      </c>
      <c r="I145" s="127">
        <f ca="1">IF(INDEX('入力シート (サンプル)'!$J$13:$AO$93,MATCH(J145,'入力シート (サンプル)'!$D$13:$D$93,0),MATCH(K145,'入力シート (サンプル)'!$J$11:$AO$11,0))=0,"",INDEX('入力シート (サンプル)'!$J$13:$AO$93,MATCH(J145,'入力シート (サンプル)'!$D$13:$D$93,0),MATCH(K145,'入力シート (サンプル)'!$J$11:$AO$11,0)))</f>
        <v>45065</v>
      </c>
      <c r="J145" s="144" t="s">
        <v>113</v>
      </c>
      <c r="K145" s="148">
        <v>4</v>
      </c>
    </row>
    <row r="146" spans="2:11">
      <c r="B146" s="134">
        <f ca="1"/>
        <v>45219</v>
      </c>
      <c r="C146" s="132" t="str">
        <f ca="1"/>
        <v>管理 基礎ﾏｽﾀｰ</v>
      </c>
      <c r="D146" s="148">
        <f ca="1"/>
        <v>20</v>
      </c>
      <c r="E146" s="117"/>
      <c r="F146" s="117"/>
      <c r="G146" s="117"/>
      <c r="H146" s="126">
        <v>140</v>
      </c>
      <c r="I146" s="127">
        <f ca="1">IF(INDEX('入力シート (サンプル)'!$J$13:$AO$93,MATCH(J146,'入力シート (サンプル)'!$D$13:$D$93,0),MATCH(K146,'入力シート (サンプル)'!$J$11:$AO$11,0))=0,"",INDEX('入力シート (サンプル)'!$J$13:$AO$93,MATCH(J146,'入力シート (サンプル)'!$D$13:$D$93,0),MATCH(K146,'入力シート (サンプル)'!$J$11:$AO$11,0)))</f>
        <v>45069</v>
      </c>
      <c r="J146" s="144" t="s">
        <v>113</v>
      </c>
      <c r="K146" s="148">
        <v>5</v>
      </c>
    </row>
    <row r="147" spans="2:11">
      <c r="B147" s="134">
        <f ca="1"/>
        <v>45220</v>
      </c>
      <c r="C147" s="132" t="str">
        <f ca="1"/>
        <v>財務 短答ｱｸｾｽ答練</v>
      </c>
      <c r="D147" s="148">
        <f ca="1"/>
        <v>3</v>
      </c>
      <c r="E147" s="117"/>
      <c r="F147" s="117"/>
      <c r="G147" s="117"/>
      <c r="H147" s="126">
        <v>141</v>
      </c>
      <c r="I147" s="127">
        <f ca="1">IF(INDEX('入力シート (サンプル)'!$J$13:$AO$93,MATCH(J147,'入力シート (サンプル)'!$D$13:$D$93,0),MATCH(K147,'入力シート (サンプル)'!$J$11:$AO$11,0))=0,"",INDEX('入力シート (サンプル)'!$J$13:$AO$93,MATCH(J147,'入力シート (サンプル)'!$D$13:$D$93,0),MATCH(K147,'入力シート (サンプル)'!$J$11:$AO$11,0)))</f>
        <v>45072</v>
      </c>
      <c r="J147" s="144" t="s">
        <v>113</v>
      </c>
      <c r="K147" s="148">
        <v>6</v>
      </c>
    </row>
    <row r="148" spans="2:11">
      <c r="B148" s="134">
        <f ca="1"/>
        <v>45221</v>
      </c>
      <c r="C148" s="132" t="str">
        <f ca="1"/>
        <v>財務 理論入門</v>
      </c>
      <c r="D148" s="148">
        <f ca="1"/>
        <v>16</v>
      </c>
      <c r="E148" s="117"/>
      <c r="F148" s="117"/>
      <c r="G148" s="117"/>
      <c r="H148" s="126">
        <v>142</v>
      </c>
      <c r="I148" s="127">
        <f ca="1">IF(INDEX('入力シート (サンプル)'!$J$13:$AO$93,MATCH(J148,'入力シート (サンプル)'!$D$13:$D$93,0),MATCH(K148,'入力シート (サンプル)'!$J$11:$AO$11,0))=0,"",INDEX('入力シート (サンプル)'!$J$13:$AO$93,MATCH(J148,'入力シート (サンプル)'!$D$13:$D$93,0),MATCH(K148,'入力シート (サンプル)'!$J$11:$AO$11,0)))</f>
        <v>45076</v>
      </c>
      <c r="J148" s="144" t="s">
        <v>113</v>
      </c>
      <c r="K148" s="148">
        <v>7</v>
      </c>
    </row>
    <row r="149" spans="2:11">
      <c r="B149" s="134">
        <f ca="1"/>
        <v>45222</v>
      </c>
      <c r="C149" s="132" t="str">
        <f ca="1"/>
        <v>財務 基礎ﾏｽﾀｰⅣ</v>
      </c>
      <c r="D149" s="148">
        <f ca="1"/>
        <v>6</v>
      </c>
      <c r="E149" s="117"/>
      <c r="F149" s="117"/>
      <c r="G149" s="117"/>
      <c r="H149" s="126">
        <v>143</v>
      </c>
      <c r="I149" s="127">
        <f ca="1">IF(INDEX('入力シート (サンプル)'!$J$13:$AO$93,MATCH(J149,'入力シート (サンプル)'!$D$13:$D$93,0),MATCH(K149,'入力シート (サンプル)'!$J$11:$AO$11,0))=0,"",INDEX('入力シート (サンプル)'!$J$13:$AO$93,MATCH(J149,'入力シート (サンプル)'!$D$13:$D$93,0),MATCH(K149,'入力シート (サンプル)'!$J$11:$AO$11,0)))</f>
        <v>45079</v>
      </c>
      <c r="J149" s="144" t="s">
        <v>113</v>
      </c>
      <c r="K149" s="148">
        <v>8</v>
      </c>
    </row>
    <row r="150" spans="2:11">
      <c r="B150" s="134">
        <f ca="1"/>
        <v>45223</v>
      </c>
      <c r="C150" s="132" t="str">
        <f ca="1"/>
        <v>監査 上級</v>
      </c>
      <c r="D150" s="148">
        <f ca="1"/>
        <v>2</v>
      </c>
      <c r="E150" s="117"/>
      <c r="F150" s="117"/>
      <c r="G150" s="117"/>
      <c r="H150" s="126">
        <v>144</v>
      </c>
      <c r="I150" s="127">
        <f ca="1">IF(INDEX('入力シート (サンプル)'!$J$13:$AO$93,MATCH(J150,'入力シート (サンプル)'!$D$13:$D$93,0),MATCH(K150,'入力シート (サンプル)'!$J$11:$AO$11,0))=0,"",INDEX('入力シート (サンプル)'!$J$13:$AO$93,MATCH(J150,'入力シート (サンプル)'!$D$13:$D$93,0),MATCH(K150,'入力シート (サンプル)'!$J$11:$AO$11,0)))</f>
        <v>45083</v>
      </c>
      <c r="J150" s="144" t="s">
        <v>113</v>
      </c>
      <c r="K150" s="148">
        <v>9</v>
      </c>
    </row>
    <row r="151" spans="2:11">
      <c r="B151" s="134">
        <f ca="1"/>
        <v>45224</v>
      </c>
      <c r="C151" s="132" t="str">
        <f ca="1"/>
        <v>企業 入門基礎ﾏｽﾀｰ</v>
      </c>
      <c r="D151" s="148">
        <f ca="1"/>
        <v>25</v>
      </c>
      <c r="E151" s="117"/>
      <c r="F151" s="117"/>
      <c r="G151" s="117"/>
      <c r="H151" s="126">
        <v>145</v>
      </c>
      <c r="I151" s="127">
        <f>IF(INDEX('入力シート (サンプル)'!$J$13:$AO$93,MATCH(J151,'入力シート (サンプル)'!$D$13:$D$93,0),MATCH(K151,'入力シート (サンプル)'!$J$11:$AO$11,0))=0,"",INDEX('入力シート (サンプル)'!$J$13:$AO$93,MATCH(J151,'入力シート (サンプル)'!$D$13:$D$93,0),MATCH(K151,'入力シート (サンプル)'!$J$11:$AO$11,0)))</f>
        <v>45086</v>
      </c>
      <c r="J151" s="144" t="s">
        <v>114</v>
      </c>
      <c r="K151" s="148">
        <v>1</v>
      </c>
    </row>
    <row r="152" spans="2:11">
      <c r="B152" s="134">
        <f ca="1"/>
        <v>45225</v>
      </c>
      <c r="C152" s="132" t="str">
        <f ca="1"/>
        <v>財務 基礎ﾏｽﾀｰⅣ</v>
      </c>
      <c r="D152" s="148">
        <f ca="1"/>
        <v>7</v>
      </c>
      <c r="E152" s="117"/>
      <c r="F152" s="117"/>
      <c r="G152" s="117"/>
      <c r="H152" s="126">
        <v>146</v>
      </c>
      <c r="I152" s="127">
        <f ca="1">IF(INDEX('入力シート (サンプル)'!$J$13:$AO$93,MATCH(J152,'入力シート (サンプル)'!$D$13:$D$93,0),MATCH(K152,'入力シート (サンプル)'!$J$11:$AO$11,0))=0,"",INDEX('入力シート (サンプル)'!$J$13:$AO$93,MATCH(J152,'入力シート (サンプル)'!$D$13:$D$93,0),MATCH(K152,'入力シート (サンプル)'!$J$11:$AO$11,0)))</f>
        <v>45093</v>
      </c>
      <c r="J152" s="144" t="s">
        <v>114</v>
      </c>
      <c r="K152" s="148">
        <v>2</v>
      </c>
    </row>
    <row r="153" spans="2:11">
      <c r="B153" s="134">
        <f ca="1"/>
        <v>45225</v>
      </c>
      <c r="C153" s="132" t="str">
        <f ca="1"/>
        <v>財務 理論上級</v>
      </c>
      <c r="D153" s="148">
        <f ca="1"/>
        <v>1</v>
      </c>
      <c r="E153" s="117"/>
      <c r="F153" s="117"/>
      <c r="G153" s="117"/>
      <c r="H153" s="126">
        <v>147</v>
      </c>
      <c r="I153" s="127">
        <f ca="1">IF(INDEX('入力シート (サンプル)'!$J$13:$AO$93,MATCH(J153,'入力シート (サンプル)'!$D$13:$D$93,0),MATCH(K153,'入力シート (サンプル)'!$J$11:$AO$11,0))=0,"",INDEX('入力シート (サンプル)'!$J$13:$AO$93,MATCH(J153,'入力シート (サンプル)'!$D$13:$D$93,0),MATCH(K153,'入力シート (サンプル)'!$J$11:$AO$11,0)))</f>
        <v>45100</v>
      </c>
      <c r="J153" s="144" t="s">
        <v>114</v>
      </c>
      <c r="K153" s="148">
        <v>3</v>
      </c>
    </row>
    <row r="154" spans="2:11">
      <c r="B154" s="134">
        <f ca="1"/>
        <v>45226</v>
      </c>
      <c r="C154" s="132" t="str">
        <f ca="1"/>
        <v>管理 基礎ﾏｽﾀｰ</v>
      </c>
      <c r="D154" s="148">
        <f ca="1"/>
        <v>21</v>
      </c>
      <c r="E154" s="117"/>
      <c r="F154" s="117"/>
      <c r="G154" s="117"/>
      <c r="H154" s="126">
        <v>148</v>
      </c>
      <c r="I154" s="127">
        <f ca="1">IF(INDEX('入力シート (サンプル)'!$J$13:$AO$93,MATCH(J154,'入力シート (サンプル)'!$D$13:$D$93,0),MATCH(K154,'入力シート (サンプル)'!$J$11:$AO$11,0))=0,"",INDEX('入力シート (サンプル)'!$J$13:$AO$93,MATCH(J154,'入力シート (サンプル)'!$D$13:$D$93,0),MATCH(K154,'入力シート (サンプル)'!$J$11:$AO$11,0)))</f>
        <v>45107</v>
      </c>
      <c r="J154" s="144" t="s">
        <v>114</v>
      </c>
      <c r="K154" s="148">
        <v>4</v>
      </c>
    </row>
    <row r="155" spans="2:11">
      <c r="B155" s="134">
        <f ca="1"/>
        <v>45227</v>
      </c>
      <c r="C155" s="132" t="str">
        <f ca="1"/>
        <v>財務 短答ｱｸｾｽ答練</v>
      </c>
      <c r="D155" s="148">
        <f ca="1"/>
        <v>4</v>
      </c>
      <c r="E155" s="117"/>
      <c r="F155" s="117"/>
      <c r="G155" s="117"/>
      <c r="H155" s="126">
        <v>149</v>
      </c>
      <c r="I155" s="127">
        <f ca="1">IF(INDEX('入力シート (サンプル)'!$J$13:$AO$93,MATCH(J155,'入力シート (サンプル)'!$D$13:$D$93,0),MATCH(K155,'入力シート (サンプル)'!$J$11:$AO$11,0))=0,"",INDEX('入力シート (サンプル)'!$J$13:$AO$93,MATCH(J155,'入力シート (サンプル)'!$D$13:$D$93,0),MATCH(K155,'入力シート (サンプル)'!$J$11:$AO$11,0)))</f>
        <v>45114</v>
      </c>
      <c r="J155" s="144" t="s">
        <v>114</v>
      </c>
      <c r="K155" s="148">
        <v>5</v>
      </c>
    </row>
    <row r="156" spans="2:11">
      <c r="B156" s="134">
        <f ca="1"/>
        <v>45228</v>
      </c>
      <c r="C156" s="132" t="str">
        <f ca="1"/>
        <v>財務 理論上級</v>
      </c>
      <c r="D156" s="148">
        <f ca="1"/>
        <v>2</v>
      </c>
      <c r="E156" s="117"/>
      <c r="F156" s="117"/>
      <c r="G156" s="117"/>
      <c r="H156" s="126">
        <v>150</v>
      </c>
      <c r="I156" s="127">
        <f ca="1">IF(INDEX('入力シート (サンプル)'!$J$13:$AO$93,MATCH(J156,'入力シート (サンプル)'!$D$13:$D$93,0),MATCH(K156,'入力シート (サンプル)'!$J$11:$AO$11,0))=0,"",INDEX('入力シート (サンプル)'!$J$13:$AO$93,MATCH(J156,'入力シート (サンプル)'!$D$13:$D$93,0),MATCH(K156,'入力シート (サンプル)'!$J$11:$AO$11,0)))</f>
        <v>45121</v>
      </c>
      <c r="J156" s="144" t="s">
        <v>114</v>
      </c>
      <c r="K156" s="148">
        <v>6</v>
      </c>
    </row>
    <row r="157" spans="2:11">
      <c r="B157" s="134">
        <f ca="1"/>
        <v>45229</v>
      </c>
      <c r="C157" s="132" t="str">
        <f ca="1"/>
        <v>財務 基礎ﾏｽﾀｰⅣ</v>
      </c>
      <c r="D157" s="148">
        <f ca="1"/>
        <v>8</v>
      </c>
      <c r="E157" s="117"/>
      <c r="F157" s="117"/>
      <c r="G157" s="117"/>
      <c r="H157" s="126">
        <v>151</v>
      </c>
      <c r="I157" s="127">
        <f ca="1">IF(INDEX('入力シート (サンプル)'!$J$13:$AO$93,MATCH(J157,'入力シート (サンプル)'!$D$13:$D$93,0),MATCH(K157,'入力シート (サンプル)'!$J$11:$AO$11,0))=0,"",INDEX('入力シート (サンプル)'!$J$13:$AO$93,MATCH(J157,'入力シート (サンプル)'!$D$13:$D$93,0),MATCH(K157,'入力シート (サンプル)'!$J$11:$AO$11,0)))</f>
        <v>45128</v>
      </c>
      <c r="J157" s="144" t="s">
        <v>114</v>
      </c>
      <c r="K157" s="148">
        <v>7</v>
      </c>
    </row>
    <row r="158" spans="2:11">
      <c r="B158" s="134">
        <f ca="1"/>
        <v>45230</v>
      </c>
      <c r="C158" s="132" t="str">
        <f ca="1"/>
        <v>監査 上級</v>
      </c>
      <c r="D158" s="148">
        <f ca="1"/>
        <v>3</v>
      </c>
      <c r="E158" s="117"/>
      <c r="F158" s="117"/>
      <c r="G158" s="117"/>
      <c r="H158" s="126">
        <v>152</v>
      </c>
      <c r="I158" s="127">
        <f ca="1">IF(INDEX('入力シート (サンプル)'!$J$13:$AO$93,MATCH(J158,'入力シート (サンプル)'!$D$13:$D$93,0),MATCH(K158,'入力シート (サンプル)'!$J$11:$AO$11,0))=0,"",INDEX('入力シート (サンプル)'!$J$13:$AO$93,MATCH(J158,'入力シート (サンプル)'!$D$13:$D$93,0),MATCH(K158,'入力シート (サンプル)'!$J$11:$AO$11,0)))</f>
        <v>45135</v>
      </c>
      <c r="J158" s="144" t="s">
        <v>114</v>
      </c>
      <c r="K158" s="148">
        <v>8</v>
      </c>
    </row>
    <row r="159" spans="2:11">
      <c r="B159" s="134">
        <f ca="1"/>
        <v>45231</v>
      </c>
      <c r="C159" s="132" t="str">
        <f ca="1"/>
        <v>企業 入門基礎ﾏｽﾀｰ</v>
      </c>
      <c r="D159" s="148">
        <f ca="1"/>
        <v>26</v>
      </c>
      <c r="E159" s="117"/>
      <c r="F159" s="117"/>
      <c r="G159" s="117"/>
      <c r="H159" s="126">
        <v>153</v>
      </c>
      <c r="I159" s="127">
        <f ca="1">IF(INDEX('入力シート (サンプル)'!$J$13:$AO$93,MATCH(J159,'入力シート (サンプル)'!$D$13:$D$93,0),MATCH(K159,'入力シート (サンプル)'!$J$11:$AO$11,0))=0,"",INDEX('入力シート (サンプル)'!$J$13:$AO$93,MATCH(J159,'入力シート (サンプル)'!$D$13:$D$93,0),MATCH(K159,'入力シート (サンプル)'!$J$11:$AO$11,0)))</f>
        <v>45142</v>
      </c>
      <c r="J159" s="144" t="s">
        <v>114</v>
      </c>
      <c r="K159" s="148">
        <v>9</v>
      </c>
    </row>
    <row r="160" spans="2:11">
      <c r="B160" s="134">
        <f ca="1"/>
        <v>45232</v>
      </c>
      <c r="C160" s="132" t="str">
        <f ca="1"/>
        <v>財務 基礎ﾏｽﾀｰⅣ</v>
      </c>
      <c r="D160" s="148">
        <f ca="1"/>
        <v>9</v>
      </c>
      <c r="E160" s="117"/>
      <c r="F160" s="117"/>
      <c r="G160" s="117"/>
      <c r="H160" s="126">
        <v>154</v>
      </c>
      <c r="I160" s="127">
        <f ca="1">IF(INDEX('入力シート (サンプル)'!$J$13:$AO$93,MATCH(J160,'入力シート (サンプル)'!$D$13:$D$93,0),MATCH(K160,'入力シート (サンプル)'!$J$11:$AO$11,0))=0,"",INDEX('入力シート (サンプル)'!$J$13:$AO$93,MATCH(J160,'入力シート (サンプル)'!$D$13:$D$93,0),MATCH(K160,'入力シート (サンプル)'!$J$11:$AO$11,0)))</f>
        <v>45149</v>
      </c>
      <c r="J160" s="144" t="s">
        <v>114</v>
      </c>
      <c r="K160" s="148">
        <v>10</v>
      </c>
    </row>
    <row r="161" spans="2:11">
      <c r="B161" s="134">
        <f ca="1"/>
        <v>45232</v>
      </c>
      <c r="C161" s="132" t="str">
        <f ca="1"/>
        <v>財務 理論上級</v>
      </c>
      <c r="D161" s="148">
        <f ca="1"/>
        <v>3</v>
      </c>
      <c r="E161" s="117"/>
      <c r="F161" s="117"/>
      <c r="G161" s="117"/>
      <c r="H161" s="126">
        <v>155</v>
      </c>
      <c r="I161" s="127">
        <f ca="1">IF(INDEX('入力シート (サンプル)'!$J$13:$AO$93,MATCH(J161,'入力シート (サンプル)'!$D$13:$D$93,0),MATCH(K161,'入力シート (サンプル)'!$J$11:$AO$11,0))=0,"",INDEX('入力シート (サンプル)'!$J$13:$AO$93,MATCH(J161,'入力シート (サンプル)'!$D$13:$D$93,0),MATCH(K161,'入力シート (サンプル)'!$J$11:$AO$11,0)))</f>
        <v>45156</v>
      </c>
      <c r="J161" s="144" t="s">
        <v>114</v>
      </c>
      <c r="K161" s="148">
        <v>11</v>
      </c>
    </row>
    <row r="162" spans="2:11">
      <c r="B162" s="134">
        <f ca="1"/>
        <v>45233</v>
      </c>
      <c r="C162" s="132" t="str">
        <f ca="1"/>
        <v>管理 上級</v>
      </c>
      <c r="D162" s="148">
        <f ca="1"/>
        <v>1</v>
      </c>
      <c r="E162" s="117"/>
      <c r="F162" s="117"/>
      <c r="G162" s="117"/>
      <c r="H162" s="126">
        <v>156</v>
      </c>
      <c r="I162" s="127">
        <f ca="1">IF(INDEX('入力シート (サンプル)'!$J$13:$AO$93,MATCH(J162,'入力シート (サンプル)'!$D$13:$D$93,0),MATCH(K162,'入力シート (サンプル)'!$J$11:$AO$11,0))=0,"",INDEX('入力シート (サンプル)'!$J$13:$AO$93,MATCH(J162,'入力シート (サンプル)'!$D$13:$D$93,0),MATCH(K162,'入力シート (サンプル)'!$J$11:$AO$11,0)))</f>
        <v>45163</v>
      </c>
      <c r="J162" s="144" t="s">
        <v>114</v>
      </c>
      <c r="K162" s="148">
        <v>12</v>
      </c>
    </row>
    <row r="163" spans="2:11">
      <c r="B163" s="134">
        <f ca="1"/>
        <v>45234</v>
      </c>
      <c r="C163" s="132" t="str">
        <f ca="1"/>
        <v>財務 短答ｱｸｾｽ答練</v>
      </c>
      <c r="D163" s="148">
        <f ca="1"/>
        <v>5</v>
      </c>
      <c r="E163" s="117"/>
      <c r="F163" s="117"/>
      <c r="G163" s="117"/>
      <c r="H163" s="126">
        <v>157</v>
      </c>
      <c r="I163" s="127">
        <f ca="1">IF(INDEX('入力シート (サンプル)'!$J$13:$AO$93,MATCH(J163,'入力シート (サンプル)'!$D$13:$D$93,0),MATCH(K163,'入力シート (サンプル)'!$J$11:$AO$11,0))=0,"",INDEX('入力シート (サンプル)'!$J$13:$AO$93,MATCH(J163,'入力シート (サンプル)'!$D$13:$D$93,0),MATCH(K163,'入力シート (サンプル)'!$J$11:$AO$11,0)))</f>
        <v>45170</v>
      </c>
      <c r="J163" s="144" t="s">
        <v>114</v>
      </c>
      <c r="K163" s="148">
        <v>13</v>
      </c>
    </row>
    <row r="164" spans="2:11">
      <c r="B164" s="134">
        <f ca="1"/>
        <v>45235</v>
      </c>
      <c r="C164" s="132" t="str">
        <f ca="1"/>
        <v>財務 理論上級</v>
      </c>
      <c r="D164" s="148">
        <f ca="1"/>
        <v>4</v>
      </c>
      <c r="E164" s="117"/>
      <c r="F164" s="117"/>
      <c r="G164" s="117"/>
      <c r="H164" s="126">
        <v>158</v>
      </c>
      <c r="I164" s="127">
        <f ca="1">IF(INDEX('入力シート (サンプル)'!$J$13:$AO$93,MATCH(J164,'入力シート (サンプル)'!$D$13:$D$93,0),MATCH(K164,'入力シート (サンプル)'!$J$11:$AO$11,0))=0,"",INDEX('入力シート (サンプル)'!$J$13:$AO$93,MATCH(J164,'入力シート (サンプル)'!$D$13:$D$93,0),MATCH(K164,'入力シート (サンプル)'!$J$11:$AO$11,0)))</f>
        <v>45177</v>
      </c>
      <c r="J164" s="144" t="s">
        <v>114</v>
      </c>
      <c r="K164" s="148">
        <v>14</v>
      </c>
    </row>
    <row r="165" spans="2:11">
      <c r="B165" s="134">
        <f ca="1"/>
        <v>45236</v>
      </c>
      <c r="C165" s="132" t="str">
        <f ca="1"/>
        <v>財務 基礎ﾏｽﾀｰⅣ</v>
      </c>
      <c r="D165" s="148">
        <f ca="1"/>
        <v>10</v>
      </c>
      <c r="E165" s="117"/>
      <c r="F165" s="117"/>
      <c r="G165" s="117"/>
      <c r="H165" s="126">
        <v>159</v>
      </c>
      <c r="I165" s="127">
        <f ca="1">IF(INDEX('入力シート (サンプル)'!$J$13:$AO$93,MATCH(J165,'入力シート (サンプル)'!$D$13:$D$93,0),MATCH(K165,'入力シート (サンプル)'!$J$11:$AO$11,0))=0,"",INDEX('入力シート (サンプル)'!$J$13:$AO$93,MATCH(J165,'入力シート (サンプル)'!$D$13:$D$93,0),MATCH(K165,'入力シート (サンプル)'!$J$11:$AO$11,0)))</f>
        <v>45184</v>
      </c>
      <c r="J165" s="144" t="s">
        <v>114</v>
      </c>
      <c r="K165" s="148">
        <v>15</v>
      </c>
    </row>
    <row r="166" spans="2:11">
      <c r="B166" s="134">
        <f ca="1"/>
        <v>45237</v>
      </c>
      <c r="C166" s="132" t="str">
        <f ca="1"/>
        <v>監査 上級</v>
      </c>
      <c r="D166" s="148">
        <f ca="1"/>
        <v>4</v>
      </c>
      <c r="E166" s="117"/>
      <c r="F166" s="117"/>
      <c r="G166" s="117"/>
      <c r="H166" s="126">
        <v>160</v>
      </c>
      <c r="I166" s="127">
        <f ca="1">IF(INDEX('入力シート (サンプル)'!$J$13:$AO$93,MATCH(J166,'入力シート (サンプル)'!$D$13:$D$93,0),MATCH(K166,'入力シート (サンプル)'!$J$11:$AO$11,0))=0,"",INDEX('入力シート (サンプル)'!$J$13:$AO$93,MATCH(J166,'入力シート (サンプル)'!$D$13:$D$93,0),MATCH(K166,'入力シート (サンプル)'!$J$11:$AO$11,0)))</f>
        <v>45191</v>
      </c>
      <c r="J166" s="144" t="s">
        <v>114</v>
      </c>
      <c r="K166" s="148">
        <v>16</v>
      </c>
    </row>
    <row r="167" spans="2:11">
      <c r="B167" s="134">
        <f ca="1"/>
        <v>45238</v>
      </c>
      <c r="C167" s="132" t="str">
        <f ca="1"/>
        <v>企業 入門基礎ﾏｽﾀｰ</v>
      </c>
      <c r="D167" s="148">
        <f ca="1"/>
        <v>27</v>
      </c>
      <c r="E167" s="117"/>
      <c r="F167" s="117"/>
      <c r="G167" s="117"/>
      <c r="H167" s="126">
        <v>161</v>
      </c>
      <c r="I167" s="127">
        <f ca="1">IF(INDEX('入力シート (サンプル)'!$J$13:$AO$93,MATCH(J167,'入力シート (サンプル)'!$D$13:$D$93,0),MATCH(K167,'入力シート (サンプル)'!$J$11:$AO$11,0))=0,"",INDEX('入力シート (サンプル)'!$J$13:$AO$93,MATCH(J167,'入力シート (サンプル)'!$D$13:$D$93,0),MATCH(K167,'入力シート (サンプル)'!$J$11:$AO$11,0)))</f>
        <v>45198</v>
      </c>
      <c r="J167" s="144" t="s">
        <v>114</v>
      </c>
      <c r="K167" s="148">
        <v>17</v>
      </c>
    </row>
    <row r="168" spans="2:11">
      <c r="B168" s="134">
        <f ca="1"/>
        <v>45239</v>
      </c>
      <c r="C168" s="132" t="str">
        <f ca="1"/>
        <v>財務 基礎ﾏｽﾀｰⅣ</v>
      </c>
      <c r="D168" s="148">
        <f ca="1"/>
        <v>11</v>
      </c>
      <c r="E168" s="117"/>
      <c r="F168" s="117"/>
      <c r="G168" s="117"/>
      <c r="H168" s="126">
        <v>162</v>
      </c>
      <c r="I168" s="127">
        <f ca="1">IF(INDEX('入力シート (サンプル)'!$J$13:$AO$93,MATCH(J168,'入力シート (サンプル)'!$D$13:$D$93,0),MATCH(K168,'入力シート (サンプル)'!$J$11:$AO$11,0))=0,"",INDEX('入力シート (サンプル)'!$J$13:$AO$93,MATCH(J168,'入力シート (サンプル)'!$D$13:$D$93,0),MATCH(K168,'入力シート (サンプル)'!$J$11:$AO$11,0)))</f>
        <v>45205</v>
      </c>
      <c r="J168" s="144" t="s">
        <v>114</v>
      </c>
      <c r="K168" s="148">
        <v>18</v>
      </c>
    </row>
    <row r="169" spans="2:11">
      <c r="B169" s="134">
        <f ca="1"/>
        <v>45239</v>
      </c>
      <c r="C169" s="132" t="str">
        <f ca="1"/>
        <v>財務 理論上級</v>
      </c>
      <c r="D169" s="148">
        <f ca="1"/>
        <v>5</v>
      </c>
      <c r="E169" s="117"/>
      <c r="F169" s="117"/>
      <c r="G169" s="117"/>
      <c r="H169" s="126">
        <v>163</v>
      </c>
      <c r="I169" s="127">
        <f ca="1">IF(INDEX('入力シート (サンプル)'!$J$13:$AO$93,MATCH(J169,'入力シート (サンプル)'!$D$13:$D$93,0),MATCH(K169,'入力シート (サンプル)'!$J$11:$AO$11,0))=0,"",INDEX('入力シート (サンプル)'!$J$13:$AO$93,MATCH(J169,'入力シート (サンプル)'!$D$13:$D$93,0),MATCH(K169,'入力シート (サンプル)'!$J$11:$AO$11,0)))</f>
        <v>45212</v>
      </c>
      <c r="J169" s="144" t="s">
        <v>114</v>
      </c>
      <c r="K169" s="148">
        <v>19</v>
      </c>
    </row>
    <row r="170" spans="2:11">
      <c r="B170" s="134">
        <f ca="1"/>
        <v>45240</v>
      </c>
      <c r="C170" s="132" t="str">
        <f ca="1"/>
        <v>管理 上級</v>
      </c>
      <c r="D170" s="148">
        <f ca="1"/>
        <v>2</v>
      </c>
      <c r="E170" s="117"/>
      <c r="F170" s="117"/>
      <c r="G170" s="117"/>
      <c r="H170" s="126">
        <v>164</v>
      </c>
      <c r="I170" s="127">
        <f ca="1">IF(INDEX('入力シート (サンプル)'!$J$13:$AO$93,MATCH(J170,'入力シート (サンプル)'!$D$13:$D$93,0),MATCH(K170,'入力シート (サンプル)'!$J$11:$AO$11,0))=0,"",INDEX('入力シート (サンプル)'!$J$13:$AO$93,MATCH(J170,'入力シート (サンプル)'!$D$13:$D$93,0),MATCH(K170,'入力シート (サンプル)'!$J$11:$AO$11,0)))</f>
        <v>45219</v>
      </c>
      <c r="J170" s="144" t="s">
        <v>114</v>
      </c>
      <c r="K170" s="148">
        <v>20</v>
      </c>
    </row>
    <row r="171" spans="2:11">
      <c r="B171" s="134">
        <f ca="1"/>
        <v>45241</v>
      </c>
      <c r="C171" s="132" t="str">
        <f ca="1"/>
        <v>財務 短答ｱｸｾｽ答練</v>
      </c>
      <c r="D171" s="148">
        <f ca="1"/>
        <v>6</v>
      </c>
      <c r="E171" s="117"/>
      <c r="F171" s="117"/>
      <c r="G171" s="117"/>
      <c r="H171" s="126">
        <v>165</v>
      </c>
      <c r="I171" s="127">
        <f ca="1">IF(INDEX('入力シート (サンプル)'!$J$13:$AO$93,MATCH(J171,'入力シート (サンプル)'!$D$13:$D$93,0),MATCH(K171,'入力シート (サンプル)'!$J$11:$AO$11,0))=0,"",INDEX('入力シート (サンプル)'!$J$13:$AO$93,MATCH(J171,'入力シート (サンプル)'!$D$13:$D$93,0),MATCH(K171,'入力シート (サンプル)'!$J$11:$AO$11,0)))</f>
        <v>45226</v>
      </c>
      <c r="J171" s="144" t="s">
        <v>114</v>
      </c>
      <c r="K171" s="148">
        <v>21</v>
      </c>
    </row>
    <row r="172" spans="2:11">
      <c r="B172" s="134">
        <f ca="1"/>
        <v>45242</v>
      </c>
      <c r="C172" s="132" t="str">
        <f ca="1"/>
        <v>財務 理論上級</v>
      </c>
      <c r="D172" s="148">
        <f ca="1"/>
        <v>6</v>
      </c>
      <c r="E172" s="117"/>
      <c r="F172" s="117"/>
      <c r="G172" s="117"/>
      <c r="H172" s="126">
        <v>166</v>
      </c>
      <c r="I172" s="127">
        <f>IF(INDEX('入力シート (サンプル)'!$J$13:$AO$93,MATCH(J172,'入力シート (サンプル)'!$D$13:$D$93,0),MATCH(K172,'入力シート (サンプル)'!$J$11:$AO$11,0))=0,"",INDEX('入力シート (サンプル)'!$J$13:$AO$93,MATCH(J172,'入力シート (サンプル)'!$D$13:$D$93,0),MATCH(K172,'入力シート (サンプル)'!$J$11:$AO$11,0)))</f>
        <v>45233</v>
      </c>
      <c r="J172" s="144" t="s">
        <v>115</v>
      </c>
      <c r="K172" s="148">
        <v>1</v>
      </c>
    </row>
    <row r="173" spans="2:11">
      <c r="B173" s="134">
        <f ca="1"/>
        <v>45243</v>
      </c>
      <c r="C173" s="132" t="str">
        <f ca="1"/>
        <v>財務 基礎ﾏｽﾀｰⅣ</v>
      </c>
      <c r="D173" s="148">
        <f ca="1"/>
        <v>12</v>
      </c>
      <c r="E173" s="117"/>
      <c r="F173" s="117"/>
      <c r="G173" s="117"/>
      <c r="H173" s="126">
        <v>167</v>
      </c>
      <c r="I173" s="127">
        <f ca="1">IF(INDEX('入力シート (サンプル)'!$J$13:$AO$93,MATCH(J173,'入力シート (サンプル)'!$D$13:$D$93,0),MATCH(K173,'入力シート (サンプル)'!$J$11:$AO$11,0))=0,"",INDEX('入力シート (サンプル)'!$J$13:$AO$93,MATCH(J173,'入力シート (サンプル)'!$D$13:$D$93,0),MATCH(K173,'入力シート (サンプル)'!$J$11:$AO$11,0)))</f>
        <v>45240</v>
      </c>
      <c r="J173" s="144" t="s">
        <v>115</v>
      </c>
      <c r="K173" s="148">
        <v>2</v>
      </c>
    </row>
    <row r="174" spans="2:11">
      <c r="B174" s="134">
        <f ca="1"/>
        <v>45244</v>
      </c>
      <c r="C174" s="132" t="str">
        <f ca="1"/>
        <v>監査 上級</v>
      </c>
      <c r="D174" s="148">
        <f ca="1"/>
        <v>5</v>
      </c>
      <c r="E174" s="117"/>
      <c r="F174" s="117"/>
      <c r="G174" s="117"/>
      <c r="H174" s="126">
        <v>168</v>
      </c>
      <c r="I174" s="127">
        <f ca="1">IF(INDEX('入力シート (サンプル)'!$J$13:$AO$93,MATCH(J174,'入力シート (サンプル)'!$D$13:$D$93,0),MATCH(K174,'入力シート (サンプル)'!$J$11:$AO$11,0))=0,"",INDEX('入力シート (サンプル)'!$J$13:$AO$93,MATCH(J174,'入力シート (サンプル)'!$D$13:$D$93,0),MATCH(K174,'入力シート (サンプル)'!$J$11:$AO$11,0)))</f>
        <v>45247</v>
      </c>
      <c r="J174" s="144" t="s">
        <v>115</v>
      </c>
      <c r="K174" s="148">
        <v>3</v>
      </c>
    </row>
    <row r="175" spans="2:11">
      <c r="B175" s="134">
        <f ca="1"/>
        <v>45245</v>
      </c>
      <c r="C175" s="132" t="str">
        <f ca="1"/>
        <v>企業 上級</v>
      </c>
      <c r="D175" s="148">
        <f ca="1"/>
        <v>1</v>
      </c>
      <c r="E175" s="117"/>
      <c r="F175" s="117"/>
      <c r="G175" s="117"/>
      <c r="H175" s="126">
        <v>169</v>
      </c>
      <c r="I175" s="127">
        <f ca="1">IF(INDEX('入力シート (サンプル)'!$J$13:$AO$93,MATCH(J175,'入力シート (サンプル)'!$D$13:$D$93,0),MATCH(K175,'入力シート (サンプル)'!$J$11:$AO$11,0))=0,"",INDEX('入力シート (サンプル)'!$J$13:$AO$93,MATCH(J175,'入力シート (サンプル)'!$D$13:$D$93,0),MATCH(K175,'入力シート (サンプル)'!$J$11:$AO$11,0)))</f>
        <v>45254</v>
      </c>
      <c r="J175" s="144" t="s">
        <v>115</v>
      </c>
      <c r="K175" s="148">
        <v>4</v>
      </c>
    </row>
    <row r="176" spans="2:11">
      <c r="B176" s="134">
        <f ca="1"/>
        <v>45246</v>
      </c>
      <c r="C176" s="132" t="str">
        <f ca="1"/>
        <v>財務 理論上級</v>
      </c>
      <c r="D176" s="148">
        <f ca="1"/>
        <v>7</v>
      </c>
      <c r="E176" s="117"/>
      <c r="F176" s="117"/>
      <c r="G176" s="117"/>
      <c r="H176" s="126">
        <v>170</v>
      </c>
      <c r="I176" s="127">
        <f ca="1">IF(INDEX('入力シート (サンプル)'!$J$13:$AO$93,MATCH(J176,'入力シート (サンプル)'!$D$13:$D$93,0),MATCH(K176,'入力シート (サンプル)'!$J$11:$AO$11,0))=0,"",INDEX('入力シート (サンプル)'!$J$13:$AO$93,MATCH(J176,'入力シート (サンプル)'!$D$13:$D$93,0),MATCH(K176,'入力シート (サンプル)'!$J$11:$AO$11,0)))</f>
        <v>45261</v>
      </c>
      <c r="J176" s="144" t="s">
        <v>115</v>
      </c>
      <c r="K176" s="148">
        <v>5</v>
      </c>
    </row>
    <row r="177" spans="2:11">
      <c r="B177" s="134">
        <f ca="1"/>
        <v>45247</v>
      </c>
      <c r="C177" s="132" t="str">
        <f ca="1"/>
        <v>管理 上級</v>
      </c>
      <c r="D177" s="148">
        <f ca="1"/>
        <v>3</v>
      </c>
      <c r="E177" s="117"/>
      <c r="F177" s="117"/>
      <c r="G177" s="117"/>
      <c r="H177" s="126">
        <v>171</v>
      </c>
      <c r="I177" s="127">
        <f ca="1">IF(INDEX('入力シート (サンプル)'!$J$13:$AO$93,MATCH(J177,'入力シート (サンプル)'!$D$13:$D$93,0),MATCH(K177,'入力シート (サンプル)'!$J$11:$AO$11,0))=0,"",INDEX('入力シート (サンプル)'!$J$13:$AO$93,MATCH(J177,'入力シート (サンプル)'!$D$13:$D$93,0),MATCH(K177,'入力シート (サンプル)'!$J$11:$AO$11,0)))</f>
        <v>45275</v>
      </c>
      <c r="J177" s="144" t="s">
        <v>115</v>
      </c>
      <c r="K177" s="148">
        <v>6</v>
      </c>
    </row>
    <row r="178" spans="2:11">
      <c r="B178" s="134">
        <f ca="1"/>
        <v>45248</v>
      </c>
      <c r="C178" s="132" t="str">
        <f ca="1"/>
        <v>財務 短答ｱｸｾｽ答練</v>
      </c>
      <c r="D178" s="148">
        <f ca="1"/>
        <v>7</v>
      </c>
      <c r="E178" s="117"/>
      <c r="F178" s="117"/>
      <c r="G178" s="117"/>
      <c r="H178" s="126">
        <v>172</v>
      </c>
      <c r="I178" s="127">
        <f ca="1">IF(INDEX('入力シート (サンプル)'!$J$13:$AO$93,MATCH(J178,'入力シート (サンプル)'!$D$13:$D$93,0),MATCH(K178,'入力シート (サンプル)'!$J$11:$AO$11,0))=0,"",INDEX('入力シート (サンプル)'!$J$13:$AO$93,MATCH(J178,'入力シート (サンプル)'!$D$13:$D$93,0),MATCH(K178,'入力シート (サンプル)'!$J$11:$AO$11,0)))</f>
        <v>45282</v>
      </c>
      <c r="J178" s="144" t="s">
        <v>115</v>
      </c>
      <c r="K178" s="148">
        <v>7</v>
      </c>
    </row>
    <row r="179" spans="2:11">
      <c r="B179" s="134">
        <f ca="1"/>
        <v>45248</v>
      </c>
      <c r="C179" s="132" t="str">
        <f ca="1"/>
        <v>管理 短答ｱｸｾｽ答練</v>
      </c>
      <c r="D179" s="148">
        <f ca="1"/>
        <v>1</v>
      </c>
      <c r="E179" s="117"/>
      <c r="F179" s="117"/>
      <c r="G179" s="117"/>
      <c r="H179" s="126">
        <v>173</v>
      </c>
      <c r="I179" s="127">
        <f ca="1">IF(INDEX('入力シート (サンプル)'!$J$13:$AO$93,MATCH(J179,'入力シート (サンプル)'!$D$13:$D$93,0),MATCH(K179,'入力シート (サンプル)'!$J$11:$AO$11,0))=0,"",INDEX('入力シート (サンプル)'!$J$13:$AO$93,MATCH(J179,'入力シート (サンプル)'!$D$13:$D$93,0),MATCH(K179,'入力シート (サンプル)'!$J$11:$AO$11,0)))</f>
        <v>45289</v>
      </c>
      <c r="J179" s="144" t="s">
        <v>115</v>
      </c>
      <c r="K179" s="148">
        <v>8</v>
      </c>
    </row>
    <row r="180" spans="2:11">
      <c r="B180" s="134">
        <f ca="1"/>
        <v>45249</v>
      </c>
      <c r="C180" s="132" t="str">
        <f ca="1"/>
        <v>財務 理論上級</v>
      </c>
      <c r="D180" s="148">
        <f ca="1"/>
        <v>8</v>
      </c>
      <c r="E180" s="117"/>
      <c r="F180" s="117"/>
      <c r="G180" s="117"/>
      <c r="H180" s="126">
        <v>174</v>
      </c>
      <c r="I180" s="127">
        <f ca="1">IF(INDEX('入力シート (サンプル)'!$J$13:$AO$93,MATCH(J180,'入力シート (サンプル)'!$D$13:$D$93,0),MATCH(K180,'入力シート (サンプル)'!$J$11:$AO$11,0))=0,"",INDEX('入力シート (サンプル)'!$J$13:$AO$93,MATCH(J180,'入力シート (サンプル)'!$D$13:$D$93,0),MATCH(K180,'入力シート (サンプル)'!$J$11:$AO$11,0)))</f>
        <v>45296</v>
      </c>
      <c r="J180" s="144" t="s">
        <v>115</v>
      </c>
      <c r="K180" s="148">
        <v>9</v>
      </c>
    </row>
    <row r="181" spans="2:11">
      <c r="B181" s="134">
        <f ca="1"/>
        <v>45251</v>
      </c>
      <c r="C181" s="132" t="str">
        <f ca="1"/>
        <v>監査 上級</v>
      </c>
      <c r="D181" s="148">
        <f ca="1"/>
        <v>6</v>
      </c>
      <c r="E181" s="117"/>
      <c r="F181" s="117"/>
      <c r="G181" s="117"/>
      <c r="H181" s="126">
        <v>175</v>
      </c>
      <c r="I181" s="127">
        <f ca="1">IF(INDEX('入力シート (サンプル)'!$J$13:$AO$93,MATCH(J181,'入力シート (サンプル)'!$D$13:$D$93,0),MATCH(K181,'入力シート (サンプル)'!$J$11:$AO$11,0))=0,"",INDEX('入力シート (サンプル)'!$J$13:$AO$93,MATCH(J181,'入力シート (サンプル)'!$D$13:$D$93,0),MATCH(K181,'入力シート (サンプル)'!$J$11:$AO$11,0)))</f>
        <v>45303</v>
      </c>
      <c r="J181" s="144" t="s">
        <v>115</v>
      </c>
      <c r="K181" s="148">
        <v>10</v>
      </c>
    </row>
    <row r="182" spans="2:11">
      <c r="B182" s="134">
        <f ca="1"/>
        <v>45252</v>
      </c>
      <c r="C182" s="132" t="str">
        <f ca="1"/>
        <v>企業 上級</v>
      </c>
      <c r="D182" s="148">
        <f ca="1"/>
        <v>2</v>
      </c>
      <c r="E182" s="117"/>
      <c r="F182" s="117"/>
      <c r="G182" s="117"/>
      <c r="H182" s="126">
        <v>176</v>
      </c>
      <c r="I182" s="127">
        <f ca="1">IF(INDEX('入力シート (サンプル)'!$J$13:$AO$93,MATCH(J182,'入力シート (サンプル)'!$D$13:$D$93,0),MATCH(K182,'入力シート (サンプル)'!$J$11:$AO$11,0))=0,"",INDEX('入力シート (サンプル)'!$J$13:$AO$93,MATCH(J182,'入力シート (サンプル)'!$D$13:$D$93,0),MATCH(K182,'入力シート (サンプル)'!$J$11:$AO$11,0)))</f>
        <v>45310</v>
      </c>
      <c r="J182" s="144" t="s">
        <v>115</v>
      </c>
      <c r="K182" s="148">
        <v>11</v>
      </c>
    </row>
    <row r="183" spans="2:11">
      <c r="B183" s="134">
        <f ca="1"/>
        <v>45253</v>
      </c>
      <c r="C183" s="132" t="str">
        <f ca="1"/>
        <v>財務 理論上級</v>
      </c>
      <c r="D183" s="148">
        <f ca="1"/>
        <v>9</v>
      </c>
      <c r="E183" s="117"/>
      <c r="F183" s="117"/>
      <c r="G183" s="117"/>
      <c r="H183" s="126">
        <v>177</v>
      </c>
      <c r="I183" s="127">
        <f ca="1">IF(INDEX('入力シート (サンプル)'!$J$13:$AO$93,MATCH(J183,'入力シート (サンプル)'!$D$13:$D$93,0),MATCH(K183,'入力シート (サンプル)'!$J$11:$AO$11,0))=0,"",INDEX('入力シート (サンプル)'!$J$13:$AO$93,MATCH(J183,'入力シート (サンプル)'!$D$13:$D$93,0),MATCH(K183,'入力シート (サンプル)'!$J$11:$AO$11,0)))</f>
        <v>45317</v>
      </c>
      <c r="J183" s="144" t="s">
        <v>115</v>
      </c>
      <c r="K183" s="148">
        <v>12</v>
      </c>
    </row>
    <row r="184" spans="2:11">
      <c r="B184" s="134">
        <f ca="1"/>
        <v>45254</v>
      </c>
      <c r="C184" s="132" t="str">
        <f ca="1"/>
        <v>管理 上級</v>
      </c>
      <c r="D184" s="148">
        <f ca="1"/>
        <v>4</v>
      </c>
      <c r="E184" s="117"/>
      <c r="F184" s="117"/>
      <c r="G184" s="117"/>
      <c r="H184" s="126">
        <v>178</v>
      </c>
      <c r="I184" s="127">
        <f ca="1">IF(INDEX('入力シート (サンプル)'!$J$13:$AO$93,MATCH(J184,'入力シート (サンプル)'!$D$13:$D$93,0),MATCH(K184,'入力シート (サンプル)'!$J$11:$AO$11,0))=0,"",INDEX('入力シート (サンプル)'!$J$13:$AO$93,MATCH(J184,'入力シート (サンプル)'!$D$13:$D$93,0),MATCH(K184,'入力シート (サンプル)'!$J$11:$AO$11,0)))</f>
        <v>45324</v>
      </c>
      <c r="J184" s="144" t="s">
        <v>115</v>
      </c>
      <c r="K184" s="148">
        <v>13</v>
      </c>
    </row>
    <row r="185" spans="2:11">
      <c r="B185" s="134">
        <f ca="1"/>
        <v>45255</v>
      </c>
      <c r="C185" s="132" t="str">
        <f ca="1"/>
        <v>財務 短答ｱｸｾｽ答練</v>
      </c>
      <c r="D185" s="148">
        <f ca="1"/>
        <v>8</v>
      </c>
      <c r="E185" s="117"/>
      <c r="F185" s="117"/>
      <c r="G185" s="117"/>
      <c r="H185" s="126">
        <v>179</v>
      </c>
      <c r="I185" s="127">
        <f>IF(INDEX('入力シート (サンプル)'!$J$13:$AO$93,MATCH(J185,'入力シート (サンプル)'!$D$13:$D$93,0),MATCH(K185,'入力シート (サンプル)'!$J$11:$AO$11,0))=0,"",INDEX('入力シート (サンプル)'!$J$13:$AO$93,MATCH(J185,'入力シート (サンプル)'!$D$13:$D$93,0),MATCH(K185,'入力シート (サンプル)'!$J$11:$AO$11,0)))</f>
        <v>45248</v>
      </c>
      <c r="J185" s="142" t="s">
        <v>532</v>
      </c>
      <c r="K185" s="148">
        <v>1</v>
      </c>
    </row>
    <row r="186" spans="2:11">
      <c r="B186" s="134">
        <f ca="1"/>
        <v>45255</v>
      </c>
      <c r="C186" s="132" t="str">
        <f ca="1"/>
        <v>管理 短答ｱｸｾｽ答練</v>
      </c>
      <c r="D186" s="148">
        <f ca="1"/>
        <v>2</v>
      </c>
      <c r="E186" s="117"/>
      <c r="F186" s="117"/>
      <c r="G186" s="117"/>
      <c r="H186" s="126">
        <v>180</v>
      </c>
      <c r="I186" s="127">
        <f ca="1">IF(INDEX('入力シート (サンプル)'!$J$13:$AO$93,MATCH(J186,'入力シート (サンプル)'!$D$13:$D$93,0),MATCH(K186,'入力シート (サンプル)'!$J$11:$AO$11,0))=0,"",INDEX('入力シート (サンプル)'!$J$13:$AO$93,MATCH(J186,'入力シート (サンプル)'!$D$13:$D$93,0),MATCH(K186,'入力シート (サンプル)'!$J$11:$AO$11,0)))</f>
        <v>45255</v>
      </c>
      <c r="J186" s="142" t="s">
        <v>532</v>
      </c>
      <c r="K186" s="148">
        <v>2</v>
      </c>
    </row>
    <row r="187" spans="2:11">
      <c r="B187" s="134">
        <f ca="1"/>
        <v>45256</v>
      </c>
      <c r="C187" s="132" t="str">
        <f ca="1"/>
        <v>財務 理論上級</v>
      </c>
      <c r="D187" s="148">
        <f ca="1"/>
        <v>10</v>
      </c>
      <c r="E187" s="117"/>
      <c r="F187" s="117"/>
      <c r="G187" s="117"/>
      <c r="H187" s="126">
        <v>181</v>
      </c>
      <c r="I187" s="127">
        <f ca="1">IF(INDEX('入力シート (サンプル)'!$J$13:$AO$93,MATCH(J187,'入力シート (サンプル)'!$D$13:$D$93,0),MATCH(K187,'入力シート (サンプル)'!$J$11:$AO$11,0))=0,"",INDEX('入力シート (サンプル)'!$J$13:$AO$93,MATCH(J187,'入力シート (サンプル)'!$D$13:$D$93,0),MATCH(K187,'入力シート (サンプル)'!$J$11:$AO$11,0)))</f>
        <v>45262</v>
      </c>
      <c r="J187" s="142" t="s">
        <v>532</v>
      </c>
      <c r="K187" s="148">
        <v>3</v>
      </c>
    </row>
    <row r="188" spans="2:11">
      <c r="B188" s="134">
        <f ca="1"/>
        <v>45258</v>
      </c>
      <c r="C188" s="132" t="str">
        <f ca="1"/>
        <v>監査 上級</v>
      </c>
      <c r="D188" s="148">
        <f ca="1"/>
        <v>7</v>
      </c>
      <c r="E188" s="117"/>
      <c r="F188" s="117"/>
      <c r="G188" s="117"/>
      <c r="H188" s="126">
        <v>182</v>
      </c>
      <c r="I188" s="127">
        <f ca="1">IF(INDEX('入力シート (サンプル)'!$J$13:$AO$93,MATCH(J188,'入力シート (サンプル)'!$D$13:$D$93,0),MATCH(K188,'入力シート (サンプル)'!$J$11:$AO$11,0))=0,"",INDEX('入力シート (サンプル)'!$J$13:$AO$93,MATCH(J188,'入力シート (サンプル)'!$D$13:$D$93,0),MATCH(K188,'入力シート (サンプル)'!$J$11:$AO$11,0)))</f>
        <v>45276</v>
      </c>
      <c r="J188" s="142" t="s">
        <v>532</v>
      </c>
      <c r="K188" s="148">
        <v>4</v>
      </c>
    </row>
    <row r="189" spans="2:11">
      <c r="B189" s="134">
        <f ca="1"/>
        <v>45259</v>
      </c>
      <c r="C189" s="132" t="str">
        <f ca="1"/>
        <v>企業 上級</v>
      </c>
      <c r="D189" s="148">
        <f ca="1"/>
        <v>3</v>
      </c>
      <c r="E189" s="117"/>
      <c r="F189" s="117"/>
      <c r="G189" s="117"/>
      <c r="H189" s="126">
        <v>183</v>
      </c>
      <c r="I189" s="127">
        <f ca="1">IF(INDEX('入力シート (サンプル)'!$J$13:$AO$93,MATCH(J189,'入力シート (サンプル)'!$D$13:$D$93,0),MATCH(K189,'入力シート (サンプル)'!$J$11:$AO$11,0))=0,"",INDEX('入力シート (サンプル)'!$J$13:$AO$93,MATCH(J189,'入力シート (サンプル)'!$D$13:$D$93,0),MATCH(K189,'入力シート (サンプル)'!$J$11:$AO$11,0)))</f>
        <v>45283</v>
      </c>
      <c r="J189" s="142" t="s">
        <v>532</v>
      </c>
      <c r="K189" s="148">
        <v>5</v>
      </c>
    </row>
    <row r="190" spans="2:11">
      <c r="B190" s="134">
        <f ca="1"/>
        <v>45260</v>
      </c>
      <c r="C190" s="132" t="str">
        <f ca="1"/>
        <v>財務 理論上級</v>
      </c>
      <c r="D190" s="148">
        <f ca="1"/>
        <v>11</v>
      </c>
      <c r="E190" s="117"/>
      <c r="F190" s="117"/>
      <c r="G190" s="117"/>
      <c r="H190" s="126">
        <v>184</v>
      </c>
      <c r="I190" s="127">
        <f ca="1">IF(INDEX('入力シート (サンプル)'!$J$13:$AO$93,MATCH(J190,'入力シート (サンプル)'!$D$13:$D$93,0),MATCH(K190,'入力シート (サンプル)'!$J$11:$AO$11,0))=0,"",INDEX('入力シート (サンプル)'!$J$13:$AO$93,MATCH(J190,'入力シート (サンプル)'!$D$13:$D$93,0),MATCH(K190,'入力シート (サンプル)'!$J$11:$AO$11,0)))</f>
        <v>45290</v>
      </c>
      <c r="J190" s="142" t="s">
        <v>532</v>
      </c>
      <c r="K190" s="148">
        <v>6</v>
      </c>
    </row>
    <row r="191" spans="2:11">
      <c r="B191" s="134">
        <f ca="1"/>
        <v>45261</v>
      </c>
      <c r="C191" s="132" t="str">
        <f ca="1"/>
        <v>管理 上級</v>
      </c>
      <c r="D191" s="148">
        <f ca="1"/>
        <v>5</v>
      </c>
      <c r="E191" s="117"/>
      <c r="F191" s="117"/>
      <c r="G191" s="117"/>
      <c r="H191" s="126">
        <v>185</v>
      </c>
      <c r="I191" s="127">
        <f ca="1">IF(INDEX('入力シート (サンプル)'!$J$13:$AO$93,MATCH(J191,'入力シート (サンプル)'!$D$13:$D$93,0),MATCH(K191,'入力シート (サンプル)'!$J$11:$AO$11,0))=0,"",INDEX('入力シート (サンプル)'!$J$13:$AO$93,MATCH(J191,'入力シート (サンプル)'!$D$13:$D$93,0),MATCH(K191,'入力シート (サンプル)'!$J$11:$AO$11,0)))</f>
        <v>45297</v>
      </c>
      <c r="J191" s="142" t="s">
        <v>532</v>
      </c>
      <c r="K191" s="148">
        <v>7</v>
      </c>
    </row>
    <row r="192" spans="2:11">
      <c r="B192" s="134">
        <f ca="1"/>
        <v>45262</v>
      </c>
      <c r="C192" s="132" t="str">
        <f ca="1"/>
        <v>財務 短答ｱｸｾｽ答練</v>
      </c>
      <c r="D192" s="148">
        <f ca="1"/>
        <v>9</v>
      </c>
      <c r="E192" s="117"/>
      <c r="F192" s="117"/>
      <c r="G192" s="117"/>
      <c r="H192" s="126">
        <v>186</v>
      </c>
      <c r="I192" s="127">
        <f ca="1">IF(INDEX('入力シート (サンプル)'!$J$13:$AO$93,MATCH(J192,'入力シート (サンプル)'!$D$13:$D$93,0),MATCH(K192,'入力シート (サンプル)'!$J$11:$AO$11,0))=0,"",INDEX('入力シート (サンプル)'!$J$13:$AO$93,MATCH(J192,'入力シート (サンプル)'!$D$13:$D$93,0),MATCH(K192,'入力シート (サンプル)'!$J$11:$AO$11,0)))</f>
        <v>45304</v>
      </c>
      <c r="J192" s="142" t="s">
        <v>532</v>
      </c>
      <c r="K192" s="148">
        <v>8</v>
      </c>
    </row>
    <row r="193" spans="2:11">
      <c r="B193" s="134">
        <f ca="1"/>
        <v>45262</v>
      </c>
      <c r="C193" s="132" t="str">
        <f ca="1"/>
        <v>管理 短答ｱｸｾｽ答練</v>
      </c>
      <c r="D193" s="148">
        <f ca="1"/>
        <v>3</v>
      </c>
      <c r="E193" s="117"/>
      <c r="F193" s="117"/>
      <c r="G193" s="117"/>
      <c r="H193" s="126">
        <v>187</v>
      </c>
      <c r="I193" s="127">
        <f ca="1">IF(INDEX('入力シート (サンプル)'!$J$13:$AO$93,MATCH(J193,'入力シート (サンプル)'!$D$13:$D$93,0),MATCH(K193,'入力シート (サンプル)'!$J$11:$AO$11,0))=0,"",INDEX('入力シート (サンプル)'!$J$13:$AO$93,MATCH(J193,'入力シート (サンプル)'!$D$13:$D$93,0),MATCH(K193,'入力シート (サンプル)'!$J$11:$AO$11,0)))</f>
        <v>45311</v>
      </c>
      <c r="J193" s="142" t="s">
        <v>532</v>
      </c>
      <c r="K193" s="148">
        <v>9</v>
      </c>
    </row>
    <row r="194" spans="2:11">
      <c r="B194" s="134">
        <f ca="1"/>
        <v>45263</v>
      </c>
      <c r="C194" s="132" t="str">
        <f ca="1"/>
        <v>財務 理論上級</v>
      </c>
      <c r="D194" s="148">
        <f ca="1"/>
        <v>12</v>
      </c>
      <c r="E194" s="117"/>
      <c r="F194" s="117"/>
      <c r="G194" s="117"/>
      <c r="H194" s="126">
        <v>188</v>
      </c>
      <c r="I194" s="127">
        <f ca="1">IF(INDEX('入力シート (サンプル)'!$J$13:$AO$93,MATCH(J194,'入力シート (サンプル)'!$D$13:$D$93,0),MATCH(K194,'入力シート (サンプル)'!$J$11:$AO$11,0))=0,"",INDEX('入力シート (サンプル)'!$J$13:$AO$93,MATCH(J194,'入力シート (サンプル)'!$D$13:$D$93,0),MATCH(K194,'入力シート (サンプル)'!$J$11:$AO$11,0)))</f>
        <v>45318</v>
      </c>
      <c r="J194" s="142" t="s">
        <v>532</v>
      </c>
      <c r="K194" s="148">
        <v>10</v>
      </c>
    </row>
    <row r="195" spans="2:11">
      <c r="B195" s="134">
        <f ca="1"/>
        <v>45272</v>
      </c>
      <c r="C195" s="132" t="str">
        <f ca="1"/>
        <v>監査 上級</v>
      </c>
      <c r="D195" s="148">
        <f ca="1"/>
        <v>8</v>
      </c>
      <c r="E195" s="117"/>
      <c r="F195" s="117"/>
      <c r="G195" s="117"/>
      <c r="H195" s="126">
        <v>189</v>
      </c>
      <c r="I195" s="127">
        <f ca="1">IF(INDEX('入力シート (サンプル)'!$J$13:$AO$93,MATCH(J195,'入力シート (サンプル)'!$D$13:$D$93,0),MATCH(K195,'入力シート (サンプル)'!$J$11:$AO$11,0))=0,"",INDEX('入力シート (サンプル)'!$J$13:$AO$93,MATCH(J195,'入力シート (サンプル)'!$D$13:$D$93,0),MATCH(K195,'入力シート (サンプル)'!$J$11:$AO$11,0)))</f>
        <v>45325</v>
      </c>
      <c r="J195" s="142" t="s">
        <v>532</v>
      </c>
      <c r="K195" s="148">
        <v>11</v>
      </c>
    </row>
    <row r="196" spans="2:11">
      <c r="B196" s="134">
        <f ca="1"/>
        <v>45273</v>
      </c>
      <c r="C196" s="132" t="str">
        <f ca="1"/>
        <v>企業 上級</v>
      </c>
      <c r="D196" s="148">
        <f ca="1"/>
        <v>4</v>
      </c>
      <c r="E196" s="117"/>
      <c r="F196" s="117"/>
      <c r="G196" s="117"/>
      <c r="H196" s="126">
        <v>190</v>
      </c>
      <c r="I196" s="127">
        <f ca="1">IF(INDEX('入力シート (サンプル)'!$J$13:$AO$93,MATCH(J196,'入力シート (サンプル)'!$D$13:$D$93,0),MATCH(K196,'入力シート (サンプル)'!$J$11:$AO$11,0))=0,"",INDEX('入力シート (サンプル)'!$J$13:$AO$93,MATCH(J196,'入力シート (サンプル)'!$D$13:$D$93,0),MATCH(K196,'入力シート (サンプル)'!$J$11:$AO$11,0)))</f>
        <v>45332</v>
      </c>
      <c r="J196" s="142" t="s">
        <v>532</v>
      </c>
      <c r="K196" s="148">
        <v>12</v>
      </c>
    </row>
    <row r="197" spans="2:11">
      <c r="B197" s="134">
        <f ca="1"/>
        <v>45274</v>
      </c>
      <c r="C197" s="132" t="str">
        <f ca="1"/>
        <v>財務 理論上級</v>
      </c>
      <c r="D197" s="148">
        <f ca="1"/>
        <v>13</v>
      </c>
      <c r="E197" s="117"/>
      <c r="F197" s="117"/>
      <c r="G197" s="117"/>
      <c r="H197" s="126">
        <v>191</v>
      </c>
      <c r="I197" s="127">
        <f ca="1">IF(INDEX('入力シート (サンプル)'!$J$13:$AO$93,MATCH(J197,'入力シート (サンプル)'!$D$13:$D$93,0),MATCH(K197,'入力シート (サンプル)'!$J$11:$AO$11,0))=0,"",INDEX('入力シート (サンプル)'!$J$13:$AO$93,MATCH(J197,'入力シート (サンプル)'!$D$13:$D$93,0),MATCH(K197,'入力シート (サンプル)'!$J$11:$AO$11,0)))</f>
        <v>45339</v>
      </c>
      <c r="J197" s="142" t="s">
        <v>532</v>
      </c>
      <c r="K197" s="148">
        <v>13</v>
      </c>
    </row>
    <row r="198" spans="2:11">
      <c r="B198" s="134">
        <f ca="1"/>
        <v>45275</v>
      </c>
      <c r="C198" s="132" t="str">
        <f ca="1"/>
        <v>管理 上級</v>
      </c>
      <c r="D198" s="148">
        <f ca="1"/>
        <v>6</v>
      </c>
      <c r="E198" s="117"/>
      <c r="F198" s="117"/>
      <c r="G198" s="117"/>
      <c r="H198" s="126">
        <v>192</v>
      </c>
      <c r="I198" s="127">
        <f ca="1">IF(INDEX('入力シート (サンプル)'!$J$13:$AO$93,MATCH(J198,'入力シート (サンプル)'!$D$13:$D$93,0),MATCH(K198,'入力シート (サンプル)'!$J$11:$AO$11,0))=0,"",INDEX('入力シート (サンプル)'!$J$13:$AO$93,MATCH(J198,'入力シート (サンプル)'!$D$13:$D$93,0),MATCH(K198,'入力シート (サンプル)'!$J$11:$AO$11,0)))</f>
        <v>45346</v>
      </c>
      <c r="J198" s="142" t="s">
        <v>532</v>
      </c>
      <c r="K198" s="148">
        <v>14</v>
      </c>
    </row>
    <row r="199" spans="2:11">
      <c r="B199" s="134">
        <f ca="1"/>
        <v>45276</v>
      </c>
      <c r="C199" s="132" t="str">
        <f ca="1"/>
        <v>財務 短答ｱｸｾｽ答練</v>
      </c>
      <c r="D199" s="148">
        <f ca="1"/>
        <v>10</v>
      </c>
      <c r="E199" s="117"/>
      <c r="F199" s="117"/>
      <c r="G199" s="117"/>
      <c r="H199" s="126">
        <v>193</v>
      </c>
      <c r="I199" s="127">
        <f ca="1">IF(INDEX('入力シート (サンプル)'!$J$13:$AO$93,MATCH(J199,'入力シート (サンプル)'!$D$13:$D$93,0),MATCH(K199,'入力シート (サンプル)'!$J$11:$AO$11,0))=0,"",INDEX('入力シート (サンプル)'!$J$13:$AO$93,MATCH(J199,'入力シート (サンプル)'!$D$13:$D$93,0),MATCH(K199,'入力シート (サンプル)'!$J$11:$AO$11,0)))</f>
        <v>45353</v>
      </c>
      <c r="J199" s="142" t="s">
        <v>532</v>
      </c>
      <c r="K199" s="148">
        <v>15</v>
      </c>
    </row>
    <row r="200" spans="2:11">
      <c r="B200" s="134">
        <f ca="1"/>
        <v>45276</v>
      </c>
      <c r="C200" s="132" t="str">
        <f ca="1"/>
        <v>管理 短答ｱｸｾｽ答練</v>
      </c>
      <c r="D200" s="148">
        <f ca="1"/>
        <v>4</v>
      </c>
      <c r="E200" s="117"/>
      <c r="F200" s="117"/>
      <c r="G200" s="117"/>
      <c r="H200" s="126">
        <v>194</v>
      </c>
      <c r="I200" s="127">
        <f>IF(INDEX('入力シート (サンプル)'!$J$13:$AO$93,MATCH(J200,'入力シート (サンプル)'!$D$13:$D$93,0),MATCH(K200,'入力シート (サンプル)'!$J$11:$AO$11,0))=0,"",INDEX('入力シート (サンプル)'!$J$13:$AO$93,MATCH(J200,'入力シート (サンプル)'!$D$13:$D$93,0),MATCH(K200,'入力シート (サンプル)'!$J$11:$AO$11,0)))</f>
        <v>45056</v>
      </c>
      <c r="J200" s="144" t="s">
        <v>117</v>
      </c>
      <c r="K200" s="148">
        <v>1</v>
      </c>
    </row>
    <row r="201" spans="2:11">
      <c r="B201" s="134">
        <f ca="1"/>
        <v>45277</v>
      </c>
      <c r="C201" s="132" t="str">
        <f ca="1"/>
        <v>財務 理論上級</v>
      </c>
      <c r="D201" s="148">
        <f ca="1"/>
        <v>14</v>
      </c>
      <c r="E201" s="117"/>
      <c r="F201" s="117"/>
      <c r="G201" s="117"/>
      <c r="H201" s="126">
        <v>195</v>
      </c>
      <c r="I201" s="127">
        <f ca="1">IF(INDEX('入力シート (サンプル)'!$J$13:$AO$93,MATCH(J201,'入力シート (サンプル)'!$D$13:$D$93,0),MATCH(K201,'入力シート (サンプル)'!$J$11:$AO$11,0))=0,"",INDEX('入力シート (サンプル)'!$J$13:$AO$93,MATCH(J201,'入力シート (サンプル)'!$D$13:$D$93,0),MATCH(K201,'入力シート (サンプル)'!$J$11:$AO$11,0)))</f>
        <v>45063</v>
      </c>
      <c r="J201" s="144" t="s">
        <v>117</v>
      </c>
      <c r="K201" s="148">
        <v>2</v>
      </c>
    </row>
    <row r="202" spans="2:11">
      <c r="B202" s="134">
        <f ca="1"/>
        <v>45279</v>
      </c>
      <c r="C202" s="132" t="str">
        <f ca="1"/>
        <v>監査 上級</v>
      </c>
      <c r="D202" s="148">
        <f ca="1"/>
        <v>9</v>
      </c>
      <c r="E202" s="117"/>
      <c r="F202" s="117"/>
      <c r="G202" s="117"/>
      <c r="H202" s="126">
        <v>196</v>
      </c>
      <c r="I202" s="127">
        <f ca="1">IF(INDEX('入力シート (サンプル)'!$J$13:$AO$93,MATCH(J202,'入力シート (サンプル)'!$D$13:$D$93,0),MATCH(K202,'入力シート (サンプル)'!$J$11:$AO$11,0))=0,"",INDEX('入力シート (サンプル)'!$J$13:$AO$93,MATCH(J202,'入力シート (サンプル)'!$D$13:$D$93,0),MATCH(K202,'入力シート (サンプル)'!$J$11:$AO$11,0)))</f>
        <v>45070</v>
      </c>
      <c r="J202" s="144" t="s">
        <v>117</v>
      </c>
      <c r="K202" s="148">
        <v>3</v>
      </c>
    </row>
    <row r="203" spans="2:11">
      <c r="B203" s="134">
        <f ca="1"/>
        <v>45280</v>
      </c>
      <c r="C203" s="132" t="str">
        <f ca="1"/>
        <v>企業 上級</v>
      </c>
      <c r="D203" s="148">
        <f ca="1"/>
        <v>5</v>
      </c>
      <c r="E203" s="117"/>
      <c r="F203" s="117"/>
      <c r="G203" s="117"/>
      <c r="H203" s="126">
        <v>197</v>
      </c>
      <c r="I203" s="127">
        <f ca="1">IF(INDEX('入力シート (サンプル)'!$J$13:$AO$93,MATCH(J203,'入力シート (サンプル)'!$D$13:$D$93,0),MATCH(K203,'入力シート (サンプル)'!$J$11:$AO$11,0))=0,"",INDEX('入力シート (サンプル)'!$J$13:$AO$93,MATCH(J203,'入力シート (サンプル)'!$D$13:$D$93,0),MATCH(K203,'入力シート (サンプル)'!$J$11:$AO$11,0)))</f>
        <v>45077</v>
      </c>
      <c r="J203" s="144" t="s">
        <v>117</v>
      </c>
      <c r="K203" s="148">
        <v>4</v>
      </c>
    </row>
    <row r="204" spans="2:11">
      <c r="B204" s="134">
        <f ca="1"/>
        <v>45281</v>
      </c>
      <c r="C204" s="132" t="str">
        <f ca="1"/>
        <v>財務 理論上級</v>
      </c>
      <c r="D204" s="148">
        <f ca="1"/>
        <v>15</v>
      </c>
      <c r="E204" s="117"/>
      <c r="F204" s="117"/>
      <c r="G204" s="117"/>
      <c r="H204" s="126">
        <v>198</v>
      </c>
      <c r="I204" s="127">
        <f ca="1">IF(INDEX('入力シート (サンプル)'!$J$13:$AO$93,MATCH(J204,'入力シート (サンプル)'!$D$13:$D$93,0),MATCH(K204,'入力シート (サンプル)'!$J$11:$AO$11,0))=0,"",INDEX('入力シート (サンプル)'!$J$13:$AO$93,MATCH(J204,'入力シート (サンプル)'!$D$13:$D$93,0),MATCH(K204,'入力シート (サンプル)'!$J$11:$AO$11,0)))</f>
        <v>45084</v>
      </c>
      <c r="J204" s="144" t="s">
        <v>117</v>
      </c>
      <c r="K204" s="148">
        <v>5</v>
      </c>
    </row>
    <row r="205" spans="2:11">
      <c r="B205" s="134">
        <f ca="1"/>
        <v>45282</v>
      </c>
      <c r="C205" s="132" t="str">
        <f ca="1"/>
        <v>管理 上級</v>
      </c>
      <c r="D205" s="148">
        <f ca="1"/>
        <v>7</v>
      </c>
      <c r="E205" s="117"/>
      <c r="F205" s="117"/>
      <c r="G205" s="117"/>
      <c r="H205" s="126">
        <v>199</v>
      </c>
      <c r="I205" s="127">
        <f ca="1">IF(INDEX('入力シート (サンプル)'!$J$13:$AO$93,MATCH(J205,'入力シート (サンプル)'!$D$13:$D$93,0),MATCH(K205,'入力シート (サンプル)'!$J$11:$AO$11,0))=0,"",INDEX('入力シート (サンプル)'!$J$13:$AO$93,MATCH(J205,'入力シート (サンプル)'!$D$13:$D$93,0),MATCH(K205,'入力シート (サンプル)'!$J$11:$AO$11,0)))</f>
        <v>45091</v>
      </c>
      <c r="J205" s="144" t="s">
        <v>117</v>
      </c>
      <c r="K205" s="148">
        <v>6</v>
      </c>
    </row>
    <row r="206" spans="2:11">
      <c r="B206" s="134">
        <f ca="1"/>
        <v>45283</v>
      </c>
      <c r="C206" s="132" t="str">
        <f ca="1"/>
        <v>財務 短答ｱｸｾｽ答練</v>
      </c>
      <c r="D206" s="148">
        <f ca="1"/>
        <v>11</v>
      </c>
      <c r="E206" s="117"/>
      <c r="F206" s="117"/>
      <c r="G206" s="117"/>
      <c r="H206" s="126">
        <v>200</v>
      </c>
      <c r="I206" s="127">
        <f ca="1">IF(INDEX('入力シート (サンプル)'!$J$13:$AO$93,MATCH(J206,'入力シート (サンプル)'!$D$13:$D$93,0),MATCH(K206,'入力シート (サンプル)'!$J$11:$AO$11,0))=0,"",INDEX('入力シート (サンプル)'!$J$13:$AO$93,MATCH(J206,'入力シート (サンプル)'!$D$13:$D$93,0),MATCH(K206,'入力シート (サンプル)'!$J$11:$AO$11,0)))</f>
        <v>45098</v>
      </c>
      <c r="J206" s="144" t="s">
        <v>117</v>
      </c>
      <c r="K206" s="148">
        <v>7</v>
      </c>
    </row>
    <row r="207" spans="2:11">
      <c r="B207" s="134">
        <f ca="1"/>
        <v>45283</v>
      </c>
      <c r="C207" s="132" t="str">
        <f ca="1"/>
        <v>管理 短答ｱｸｾｽ答練</v>
      </c>
      <c r="D207" s="148">
        <f ca="1"/>
        <v>5</v>
      </c>
      <c r="E207" s="117"/>
      <c r="F207" s="117"/>
      <c r="G207" s="117"/>
      <c r="H207" s="126">
        <v>201</v>
      </c>
      <c r="I207" s="127">
        <f ca="1">IF(INDEX('入力シート (サンプル)'!$J$13:$AO$93,MATCH(J207,'入力シート (サンプル)'!$D$13:$D$93,0),MATCH(K207,'入力シート (サンプル)'!$J$11:$AO$11,0))=0,"",INDEX('入力シート (サンプル)'!$J$13:$AO$93,MATCH(J207,'入力シート (サンプル)'!$D$13:$D$93,0),MATCH(K207,'入力シート (サンプル)'!$J$11:$AO$11,0)))</f>
        <v>45105</v>
      </c>
      <c r="J207" s="144" t="s">
        <v>117</v>
      </c>
      <c r="K207" s="148">
        <v>8</v>
      </c>
    </row>
    <row r="208" spans="2:11">
      <c r="B208" s="134">
        <f ca="1"/>
        <v>45284</v>
      </c>
      <c r="C208" s="132" t="str">
        <f ca="1"/>
        <v>財務 理論上級</v>
      </c>
      <c r="D208" s="148">
        <f ca="1"/>
        <v>16</v>
      </c>
      <c r="E208" s="117"/>
      <c r="F208" s="117"/>
      <c r="G208" s="117"/>
      <c r="H208" s="126">
        <v>202</v>
      </c>
      <c r="I208" s="127">
        <f ca="1">IF(INDEX('入力シート (サンプル)'!$J$13:$AO$93,MATCH(J208,'入力シート (サンプル)'!$D$13:$D$93,0),MATCH(K208,'入力シート (サンプル)'!$J$11:$AO$11,0))=0,"",INDEX('入力シート (サンプル)'!$J$13:$AO$93,MATCH(J208,'入力シート (サンプル)'!$D$13:$D$93,0),MATCH(K208,'入力シート (サンプル)'!$J$11:$AO$11,0)))</f>
        <v>45112</v>
      </c>
      <c r="J208" s="144" t="s">
        <v>117</v>
      </c>
      <c r="K208" s="148">
        <v>9</v>
      </c>
    </row>
    <row r="209" spans="2:11">
      <c r="B209" s="134">
        <f ca="1"/>
        <v>45286</v>
      </c>
      <c r="C209" s="132" t="str">
        <f ca="1"/>
        <v>監査 上級</v>
      </c>
      <c r="D209" s="148">
        <f ca="1"/>
        <v>10</v>
      </c>
      <c r="E209" s="117"/>
      <c r="F209" s="117"/>
      <c r="G209" s="117"/>
      <c r="H209" s="126">
        <v>203</v>
      </c>
      <c r="I209" s="127">
        <f ca="1">IF(INDEX('入力シート (サンプル)'!$J$13:$AO$93,MATCH(J209,'入力シート (サンプル)'!$D$13:$D$93,0),MATCH(K209,'入力シート (サンプル)'!$J$11:$AO$11,0))=0,"",INDEX('入力シート (サンプル)'!$J$13:$AO$93,MATCH(J209,'入力シート (サンプル)'!$D$13:$D$93,0),MATCH(K209,'入力シート (サンプル)'!$J$11:$AO$11,0)))</f>
        <v>45119</v>
      </c>
      <c r="J209" s="144" t="s">
        <v>117</v>
      </c>
      <c r="K209" s="148">
        <v>10</v>
      </c>
    </row>
    <row r="210" spans="2:11">
      <c r="B210" s="134">
        <f ca="1"/>
        <v>45287</v>
      </c>
      <c r="C210" s="132" t="str">
        <f ca="1"/>
        <v>企業 上級</v>
      </c>
      <c r="D210" s="148">
        <f ca="1"/>
        <v>6</v>
      </c>
      <c r="E210" s="117"/>
      <c r="F210" s="117"/>
      <c r="G210" s="117"/>
      <c r="H210" s="126">
        <v>204</v>
      </c>
      <c r="I210" s="127">
        <f ca="1">IF(INDEX('入力シート (サンプル)'!$J$13:$AO$93,MATCH(J210,'入力シート (サンプル)'!$D$13:$D$93,0),MATCH(K210,'入力シート (サンプル)'!$J$11:$AO$11,0))=0,"",INDEX('入力シート (サンプル)'!$J$13:$AO$93,MATCH(J210,'入力シート (サンプル)'!$D$13:$D$93,0),MATCH(K210,'入力シート (サンプル)'!$J$11:$AO$11,0)))</f>
        <v>45126</v>
      </c>
      <c r="J210" s="144" t="s">
        <v>117</v>
      </c>
      <c r="K210" s="148">
        <v>11</v>
      </c>
    </row>
    <row r="211" spans="2:11">
      <c r="B211" s="134">
        <f ca="1"/>
        <v>45288</v>
      </c>
      <c r="C211" s="132" t="str">
        <f ca="1"/>
        <v>財務 理論上級</v>
      </c>
      <c r="D211" s="148">
        <f ca="1"/>
        <v>17</v>
      </c>
      <c r="E211" s="117"/>
      <c r="F211" s="117"/>
      <c r="G211" s="117"/>
      <c r="H211" s="126">
        <v>205</v>
      </c>
      <c r="I211" s="127">
        <f ca="1">IF(INDEX('入力シート (サンプル)'!$J$13:$AO$93,MATCH(J211,'入力シート (サンプル)'!$D$13:$D$93,0),MATCH(K211,'入力シート (サンプル)'!$J$11:$AO$11,0))=0,"",INDEX('入力シート (サンプル)'!$J$13:$AO$93,MATCH(J211,'入力シート (サンプル)'!$D$13:$D$93,0),MATCH(K211,'入力シート (サンプル)'!$J$11:$AO$11,0)))</f>
        <v>45133</v>
      </c>
      <c r="J211" s="144" t="s">
        <v>117</v>
      </c>
      <c r="K211" s="148">
        <v>12</v>
      </c>
    </row>
    <row r="212" spans="2:11">
      <c r="B212" s="134">
        <f ca="1"/>
        <v>45289</v>
      </c>
      <c r="C212" s="132" t="str">
        <f ca="1"/>
        <v>管理 上級</v>
      </c>
      <c r="D212" s="148">
        <f ca="1"/>
        <v>8</v>
      </c>
      <c r="E212" s="117"/>
      <c r="F212" s="117"/>
      <c r="G212" s="117"/>
      <c r="H212" s="126">
        <v>206</v>
      </c>
      <c r="I212" s="127">
        <f ca="1">IF(INDEX('入力シート (サンプル)'!$J$13:$AO$93,MATCH(J212,'入力シート (サンプル)'!$D$13:$D$93,0),MATCH(K212,'入力シート (サンプル)'!$J$11:$AO$11,0))=0,"",INDEX('入力シート (サンプル)'!$J$13:$AO$93,MATCH(J212,'入力シート (サンプル)'!$D$13:$D$93,0),MATCH(K212,'入力シート (サンプル)'!$J$11:$AO$11,0)))</f>
        <v>45140</v>
      </c>
      <c r="J212" s="144" t="s">
        <v>117</v>
      </c>
      <c r="K212" s="148">
        <v>13</v>
      </c>
    </row>
    <row r="213" spans="2:11">
      <c r="B213" s="134">
        <f ca="1"/>
        <v>45290</v>
      </c>
      <c r="C213" s="132" t="str">
        <f ca="1"/>
        <v>財務 短答ｱｸｾｽ答練</v>
      </c>
      <c r="D213" s="148">
        <f ca="1"/>
        <v>12</v>
      </c>
      <c r="E213" s="117"/>
      <c r="F213" s="117"/>
      <c r="G213" s="117"/>
      <c r="H213" s="126">
        <v>207</v>
      </c>
      <c r="I213" s="127">
        <f ca="1">IF(INDEX('入力シート (サンプル)'!$J$13:$AO$93,MATCH(J213,'入力シート (サンプル)'!$D$13:$D$93,0),MATCH(K213,'入力シート (サンプル)'!$J$11:$AO$11,0))=0,"",INDEX('入力シート (サンプル)'!$J$13:$AO$93,MATCH(J213,'入力シート (サンプル)'!$D$13:$D$93,0),MATCH(K213,'入力シート (サンプル)'!$J$11:$AO$11,0)))</f>
        <v>45147</v>
      </c>
      <c r="J213" s="144" t="s">
        <v>117</v>
      </c>
      <c r="K213" s="148">
        <v>14</v>
      </c>
    </row>
    <row r="214" spans="2:11">
      <c r="B214" s="134">
        <f ca="1"/>
        <v>45290</v>
      </c>
      <c r="C214" s="132" t="str">
        <f ca="1"/>
        <v>管理 短答ｱｸｾｽ答練</v>
      </c>
      <c r="D214" s="148">
        <f ca="1"/>
        <v>6</v>
      </c>
      <c r="E214" s="117"/>
      <c r="F214" s="117"/>
      <c r="G214" s="117"/>
      <c r="H214" s="126">
        <v>208</v>
      </c>
      <c r="I214" s="127">
        <f ca="1">IF(INDEX('入力シート (サンプル)'!$J$13:$AO$93,MATCH(J214,'入力シート (サンプル)'!$D$13:$D$93,0),MATCH(K214,'入力シート (サンプル)'!$J$11:$AO$11,0))=0,"",INDEX('入力シート (サンプル)'!$J$13:$AO$93,MATCH(J214,'入力シート (サンプル)'!$D$13:$D$93,0),MATCH(K214,'入力シート (サンプル)'!$J$11:$AO$11,0)))</f>
        <v>45154</v>
      </c>
      <c r="J214" s="144" t="s">
        <v>117</v>
      </c>
      <c r="K214" s="148">
        <v>15</v>
      </c>
    </row>
    <row r="215" spans="2:11">
      <c r="B215" s="134">
        <f ca="1"/>
        <v>45294</v>
      </c>
      <c r="C215" s="132" t="str">
        <f ca="1"/>
        <v>企業 上級</v>
      </c>
      <c r="D215" s="148">
        <f ca="1"/>
        <v>7</v>
      </c>
      <c r="E215" s="117"/>
      <c r="F215" s="117"/>
      <c r="G215" s="117"/>
      <c r="H215" s="126">
        <v>209</v>
      </c>
      <c r="I215" s="127">
        <f ca="1">IF(INDEX('入力シート (サンプル)'!$J$13:$AO$93,MATCH(J215,'入力シート (サンプル)'!$D$13:$D$93,0),MATCH(K215,'入力シート (サンプル)'!$J$11:$AO$11,0))=0,"",INDEX('入力シート (サンプル)'!$J$13:$AO$93,MATCH(J215,'入力シート (サンプル)'!$D$13:$D$93,0),MATCH(K215,'入力シート (サンプル)'!$J$11:$AO$11,0)))</f>
        <v>45161</v>
      </c>
      <c r="J215" s="144" t="s">
        <v>117</v>
      </c>
      <c r="K215" s="148">
        <v>16</v>
      </c>
    </row>
    <row r="216" spans="2:11">
      <c r="B216" s="134">
        <f ca="1"/>
        <v>45295</v>
      </c>
      <c r="C216" s="132" t="str">
        <f ca="1"/>
        <v>財務 理論上級</v>
      </c>
      <c r="D216" s="148">
        <f ca="1"/>
        <v>18</v>
      </c>
      <c r="E216" s="117"/>
      <c r="F216" s="117"/>
      <c r="G216" s="117"/>
      <c r="H216" s="126">
        <v>210</v>
      </c>
      <c r="I216" s="127">
        <f ca="1">IF(INDEX('入力シート (サンプル)'!$J$13:$AO$93,MATCH(J216,'入力シート (サンプル)'!$D$13:$D$93,0),MATCH(K216,'入力シート (サンプル)'!$J$11:$AO$11,0))=0,"",INDEX('入力シート (サンプル)'!$J$13:$AO$93,MATCH(J216,'入力シート (サンプル)'!$D$13:$D$93,0),MATCH(K216,'入力シート (サンプル)'!$J$11:$AO$11,0)))</f>
        <v>45168</v>
      </c>
      <c r="J216" s="144" t="s">
        <v>117</v>
      </c>
      <c r="K216" s="148">
        <v>17</v>
      </c>
    </row>
    <row r="217" spans="2:11">
      <c r="B217" s="134">
        <f ca="1"/>
        <v>45296</v>
      </c>
      <c r="C217" s="132" t="str">
        <f ca="1"/>
        <v>管理 上級</v>
      </c>
      <c r="D217" s="148">
        <f ca="1"/>
        <v>9</v>
      </c>
      <c r="E217" s="117"/>
      <c r="F217" s="117"/>
      <c r="G217" s="117"/>
      <c r="H217" s="126">
        <v>211</v>
      </c>
      <c r="I217" s="127">
        <f ca="1">IF(INDEX('入力シート (サンプル)'!$J$13:$AO$93,MATCH(J217,'入力シート (サンプル)'!$D$13:$D$93,0),MATCH(K217,'入力シート (サンプル)'!$J$11:$AO$11,0))=0,"",INDEX('入力シート (サンプル)'!$J$13:$AO$93,MATCH(J217,'入力シート (サンプル)'!$D$13:$D$93,0),MATCH(K217,'入力シート (サンプル)'!$J$11:$AO$11,0)))</f>
        <v>45175</v>
      </c>
      <c r="J217" s="144" t="s">
        <v>117</v>
      </c>
      <c r="K217" s="148">
        <v>18</v>
      </c>
    </row>
    <row r="218" spans="2:11">
      <c r="B218" s="134">
        <f ca="1"/>
        <v>45297</v>
      </c>
      <c r="C218" s="132" t="str">
        <f ca="1"/>
        <v>財務 短答ｱｸｾｽ答練</v>
      </c>
      <c r="D218" s="148">
        <f ca="1"/>
        <v>13</v>
      </c>
      <c r="E218" s="117"/>
      <c r="F218" s="117"/>
      <c r="G218" s="117"/>
      <c r="H218" s="126">
        <v>212</v>
      </c>
      <c r="I218" s="127">
        <f ca="1">IF(INDEX('入力シート (サンプル)'!$J$13:$AO$93,MATCH(J218,'入力シート (サンプル)'!$D$13:$D$93,0),MATCH(K218,'入力シート (サンプル)'!$J$11:$AO$11,0))=0,"",INDEX('入力シート (サンプル)'!$J$13:$AO$93,MATCH(J218,'入力シート (サンプル)'!$D$13:$D$93,0),MATCH(K218,'入力シート (サンプル)'!$J$11:$AO$11,0)))</f>
        <v>45182</v>
      </c>
      <c r="J218" s="144" t="s">
        <v>117</v>
      </c>
      <c r="K218" s="148">
        <v>19</v>
      </c>
    </row>
    <row r="219" spans="2:11">
      <c r="B219" s="134">
        <f ca="1"/>
        <v>45297</v>
      </c>
      <c r="C219" s="132" t="str">
        <f ca="1"/>
        <v>管理 短答ｱｸｾｽ答練</v>
      </c>
      <c r="D219" s="148">
        <f ca="1"/>
        <v>7</v>
      </c>
      <c r="E219" s="117"/>
      <c r="F219" s="117"/>
      <c r="G219" s="117"/>
      <c r="H219" s="126">
        <v>213</v>
      </c>
      <c r="I219" s="127">
        <f ca="1">IF(INDEX('入力シート (サンプル)'!$J$13:$AO$93,MATCH(J219,'入力シート (サンプル)'!$D$13:$D$93,0),MATCH(K219,'入力シート (サンプル)'!$J$11:$AO$11,0))=0,"",INDEX('入力シート (サンプル)'!$J$13:$AO$93,MATCH(J219,'入力シート (サンプル)'!$D$13:$D$93,0),MATCH(K219,'入力シート (サンプル)'!$J$11:$AO$11,0)))</f>
        <v>45189</v>
      </c>
      <c r="J219" s="144" t="s">
        <v>117</v>
      </c>
      <c r="K219" s="148">
        <v>20</v>
      </c>
    </row>
    <row r="220" spans="2:11">
      <c r="B220" s="134">
        <f ca="1"/>
        <v>45298</v>
      </c>
      <c r="C220" s="132" t="str">
        <f ca="1"/>
        <v>財務 理論上級</v>
      </c>
      <c r="D220" s="148">
        <f ca="1"/>
        <v>19</v>
      </c>
      <c r="E220" s="117"/>
      <c r="F220" s="117"/>
      <c r="G220" s="117"/>
      <c r="H220" s="126">
        <v>214</v>
      </c>
      <c r="I220" s="127">
        <f ca="1">IF(INDEX('入力シート (サンプル)'!$J$13:$AO$93,MATCH(J220,'入力シート (サンプル)'!$D$13:$D$93,0),MATCH(K220,'入力シート (サンプル)'!$J$11:$AO$11,0))=0,"",INDEX('入力シート (サンプル)'!$J$13:$AO$93,MATCH(J220,'入力シート (サンプル)'!$D$13:$D$93,0),MATCH(K220,'入力シート (サンプル)'!$J$11:$AO$11,0)))</f>
        <v>45196</v>
      </c>
      <c r="J220" s="144" t="s">
        <v>117</v>
      </c>
      <c r="K220" s="148">
        <v>21</v>
      </c>
    </row>
    <row r="221" spans="2:11">
      <c r="B221" s="134">
        <f ca="1"/>
        <v>45300</v>
      </c>
      <c r="C221" s="132" t="str">
        <f ca="1"/>
        <v>監査 上級</v>
      </c>
      <c r="D221" s="148">
        <f ca="1"/>
        <v>11</v>
      </c>
      <c r="E221" s="117"/>
      <c r="F221" s="117"/>
      <c r="G221" s="117"/>
      <c r="H221" s="126">
        <v>215</v>
      </c>
      <c r="I221" s="127">
        <f ca="1">IF(INDEX('入力シート (サンプル)'!$J$13:$AO$93,MATCH(J221,'入力シート (サンプル)'!$D$13:$D$93,0),MATCH(K221,'入力シート (サンプル)'!$J$11:$AO$11,0))=0,"",INDEX('入力シート (サンプル)'!$J$13:$AO$93,MATCH(J221,'入力シート (サンプル)'!$D$13:$D$93,0),MATCH(K221,'入力シート (サンプル)'!$J$11:$AO$11,0)))</f>
        <v>45203</v>
      </c>
      <c r="J221" s="144" t="s">
        <v>117</v>
      </c>
      <c r="K221" s="148">
        <v>22</v>
      </c>
    </row>
    <row r="222" spans="2:11">
      <c r="B222" s="134">
        <f ca="1"/>
        <v>45301</v>
      </c>
      <c r="C222" s="132" t="str">
        <f ca="1"/>
        <v>企業 上級</v>
      </c>
      <c r="D222" s="148">
        <f ca="1"/>
        <v>8</v>
      </c>
      <c r="E222" s="117"/>
      <c r="F222" s="117"/>
      <c r="G222" s="117"/>
      <c r="H222" s="126">
        <v>216</v>
      </c>
      <c r="I222" s="127">
        <f ca="1">IF(INDEX('入力シート (サンプル)'!$J$13:$AO$93,MATCH(J222,'入力シート (サンプル)'!$D$13:$D$93,0),MATCH(K222,'入力シート (サンプル)'!$J$11:$AO$11,0))=0,"",INDEX('入力シート (サンプル)'!$J$13:$AO$93,MATCH(J222,'入力シート (サンプル)'!$D$13:$D$93,0),MATCH(K222,'入力シート (サンプル)'!$J$11:$AO$11,0)))</f>
        <v>45210</v>
      </c>
      <c r="J222" s="144" t="s">
        <v>117</v>
      </c>
      <c r="K222" s="148">
        <v>23</v>
      </c>
    </row>
    <row r="223" spans="2:11">
      <c r="B223" s="134">
        <f ca="1"/>
        <v>45303</v>
      </c>
      <c r="C223" s="132" t="str">
        <f ca="1"/>
        <v>管理 上級</v>
      </c>
      <c r="D223" s="148">
        <f ca="1"/>
        <v>10</v>
      </c>
      <c r="E223" s="117"/>
      <c r="F223" s="117"/>
      <c r="G223" s="117"/>
      <c r="H223" s="126">
        <v>217</v>
      </c>
      <c r="I223" s="127">
        <f ca="1">IF(INDEX('入力シート (サンプル)'!$J$13:$AO$93,MATCH(J223,'入力シート (サンプル)'!$D$13:$D$93,0),MATCH(K223,'入力シート (サンプル)'!$J$11:$AO$11,0))=0,"",INDEX('入力シート (サンプル)'!$J$13:$AO$93,MATCH(J223,'入力シート (サンプル)'!$D$13:$D$93,0),MATCH(K223,'入力シート (サンプル)'!$J$11:$AO$11,0)))</f>
        <v>45217</v>
      </c>
      <c r="J223" s="144" t="s">
        <v>117</v>
      </c>
      <c r="K223" s="148">
        <v>24</v>
      </c>
    </row>
    <row r="224" spans="2:11">
      <c r="B224" s="134">
        <f ca="1"/>
        <v>45304</v>
      </c>
      <c r="C224" s="132" t="str">
        <f ca="1"/>
        <v>財務 短答ｱｸｾｽ答練</v>
      </c>
      <c r="D224" s="148">
        <f ca="1"/>
        <v>14</v>
      </c>
      <c r="E224" s="117"/>
      <c r="F224" s="117"/>
      <c r="G224" s="117"/>
      <c r="H224" s="126">
        <v>218</v>
      </c>
      <c r="I224" s="127">
        <f ca="1">IF(INDEX('入力シート (サンプル)'!$J$13:$AO$93,MATCH(J224,'入力シート (サンプル)'!$D$13:$D$93,0),MATCH(K224,'入力シート (サンプル)'!$J$11:$AO$11,0))=0,"",INDEX('入力シート (サンプル)'!$J$13:$AO$93,MATCH(J224,'入力シート (サンプル)'!$D$13:$D$93,0),MATCH(K224,'入力シート (サンプル)'!$J$11:$AO$11,0)))</f>
        <v>45224</v>
      </c>
      <c r="J224" s="144" t="s">
        <v>117</v>
      </c>
      <c r="K224" s="148">
        <v>25</v>
      </c>
    </row>
    <row r="225" spans="2:11">
      <c r="B225" s="134">
        <f ca="1"/>
        <v>45304</v>
      </c>
      <c r="C225" s="132" t="str">
        <f ca="1"/>
        <v>管理 短答ｱｸｾｽ答練</v>
      </c>
      <c r="D225" s="148">
        <f ca="1"/>
        <v>8</v>
      </c>
      <c r="E225" s="117"/>
      <c r="F225" s="117"/>
      <c r="G225" s="117"/>
      <c r="H225" s="126">
        <v>219</v>
      </c>
      <c r="I225" s="127">
        <f ca="1">IF(INDEX('入力シート (サンプル)'!$J$13:$AO$93,MATCH(J225,'入力シート (サンプル)'!$D$13:$D$93,0),MATCH(K225,'入力シート (サンプル)'!$J$11:$AO$11,0))=0,"",INDEX('入力シート (サンプル)'!$J$13:$AO$93,MATCH(J225,'入力シート (サンプル)'!$D$13:$D$93,0),MATCH(K225,'入力シート (サンプル)'!$J$11:$AO$11,0)))</f>
        <v>45231</v>
      </c>
      <c r="J225" s="144" t="s">
        <v>117</v>
      </c>
      <c r="K225" s="148">
        <v>26</v>
      </c>
    </row>
    <row r="226" spans="2:11">
      <c r="B226" s="134">
        <f ca="1"/>
        <v>45307</v>
      </c>
      <c r="C226" s="132" t="str">
        <f ca="1"/>
        <v>監査 上級</v>
      </c>
      <c r="D226" s="148">
        <f ca="1"/>
        <v>12</v>
      </c>
      <c r="E226" s="117"/>
      <c r="F226" s="117"/>
      <c r="G226" s="117"/>
      <c r="H226" s="126">
        <v>220</v>
      </c>
      <c r="I226" s="127">
        <f ca="1">IF(INDEX('入力シート (サンプル)'!$J$13:$AO$93,MATCH(J226,'入力シート (サンプル)'!$D$13:$D$93,0),MATCH(K226,'入力シート (サンプル)'!$J$11:$AO$11,0))=0,"",INDEX('入力シート (サンプル)'!$J$13:$AO$93,MATCH(J226,'入力シート (サンプル)'!$D$13:$D$93,0),MATCH(K226,'入力シート (サンプル)'!$J$11:$AO$11,0)))</f>
        <v>45238</v>
      </c>
      <c r="J226" s="144" t="s">
        <v>117</v>
      </c>
      <c r="K226" s="148">
        <v>27</v>
      </c>
    </row>
    <row r="227" spans="2:11">
      <c r="B227" s="134">
        <f ca="1"/>
        <v>45308</v>
      </c>
      <c r="C227" s="132" t="str">
        <f ca="1"/>
        <v>企業 上級</v>
      </c>
      <c r="D227" s="148">
        <f ca="1"/>
        <v>9</v>
      </c>
      <c r="E227" s="117"/>
      <c r="F227" s="117"/>
      <c r="G227" s="117"/>
      <c r="H227" s="126">
        <v>221</v>
      </c>
      <c r="I227" s="127">
        <f>IF(INDEX('入力シート (サンプル)'!$J$13:$AO$93,MATCH(J227,'入力シート (サンプル)'!$D$13:$D$93,0),MATCH(K227,'入力シート (サンプル)'!$J$11:$AO$11,0))=0,"",INDEX('入力シート (サンプル)'!$J$13:$AO$93,MATCH(J227,'入力シート (サンプル)'!$D$13:$D$93,0),MATCH(K227,'入力シート (サンプル)'!$J$11:$AO$11,0)))</f>
        <v>45245</v>
      </c>
      <c r="J227" s="144" t="s">
        <v>118</v>
      </c>
      <c r="K227" s="148">
        <v>1</v>
      </c>
    </row>
    <row r="228" spans="2:11">
      <c r="B228" s="134">
        <f ca="1"/>
        <v>45310</v>
      </c>
      <c r="C228" s="132" t="str">
        <f ca="1"/>
        <v>管理 上級</v>
      </c>
      <c r="D228" s="148">
        <f ca="1"/>
        <v>11</v>
      </c>
      <c r="E228" s="117"/>
      <c r="F228" s="117"/>
      <c r="G228" s="117"/>
      <c r="H228" s="126">
        <v>222</v>
      </c>
      <c r="I228" s="127">
        <f ca="1">IF(INDEX('入力シート (サンプル)'!$J$13:$AO$93,MATCH(J228,'入力シート (サンプル)'!$D$13:$D$93,0),MATCH(K228,'入力シート (サンプル)'!$J$11:$AO$11,0))=0,"",INDEX('入力シート (サンプル)'!$J$13:$AO$93,MATCH(J228,'入力シート (サンプル)'!$D$13:$D$93,0),MATCH(K228,'入力シート (サンプル)'!$J$11:$AO$11,0)))</f>
        <v>45252</v>
      </c>
      <c r="J228" s="144" t="s">
        <v>118</v>
      </c>
      <c r="K228" s="148">
        <v>2</v>
      </c>
    </row>
    <row r="229" spans="2:11">
      <c r="B229" s="134">
        <f ca="1"/>
        <v>45311</v>
      </c>
      <c r="C229" s="132" t="str">
        <f ca="1"/>
        <v>財務 短答ｱｸｾｽ答練</v>
      </c>
      <c r="D229" s="148">
        <f ca="1"/>
        <v>15</v>
      </c>
      <c r="E229" s="117"/>
      <c r="F229" s="117"/>
      <c r="G229" s="117"/>
      <c r="H229" s="126">
        <v>223</v>
      </c>
      <c r="I229" s="127">
        <f ca="1">IF(INDEX('入力シート (サンプル)'!$J$13:$AO$93,MATCH(J229,'入力シート (サンプル)'!$D$13:$D$93,0),MATCH(K229,'入力シート (サンプル)'!$J$11:$AO$11,0))=0,"",INDEX('入力シート (サンプル)'!$J$13:$AO$93,MATCH(J229,'入力シート (サンプル)'!$D$13:$D$93,0),MATCH(K229,'入力シート (サンプル)'!$J$11:$AO$11,0)))</f>
        <v>45259</v>
      </c>
      <c r="J229" s="144" t="s">
        <v>118</v>
      </c>
      <c r="K229" s="148">
        <v>3</v>
      </c>
    </row>
    <row r="230" spans="2:11">
      <c r="B230" s="134">
        <f ca="1"/>
        <v>45311</v>
      </c>
      <c r="C230" s="132" t="str">
        <f ca="1"/>
        <v>管理 短答ｱｸｾｽ答練</v>
      </c>
      <c r="D230" s="148">
        <f ca="1"/>
        <v>9</v>
      </c>
      <c r="E230" s="117"/>
      <c r="F230" s="117"/>
      <c r="G230" s="117"/>
      <c r="H230" s="126">
        <v>224</v>
      </c>
      <c r="I230" s="127">
        <f ca="1">IF(INDEX('入力シート (サンプル)'!$J$13:$AO$93,MATCH(J230,'入力シート (サンプル)'!$D$13:$D$93,0),MATCH(K230,'入力シート (サンプル)'!$J$11:$AO$11,0))=0,"",INDEX('入力シート (サンプル)'!$J$13:$AO$93,MATCH(J230,'入力シート (サンプル)'!$D$13:$D$93,0),MATCH(K230,'入力シート (サンプル)'!$J$11:$AO$11,0)))</f>
        <v>45273</v>
      </c>
      <c r="J230" s="144" t="s">
        <v>118</v>
      </c>
      <c r="K230" s="148">
        <v>4</v>
      </c>
    </row>
    <row r="231" spans="2:11">
      <c r="B231" s="134">
        <f ca="1"/>
        <v>45314</v>
      </c>
      <c r="C231" s="132" t="str">
        <f ca="1"/>
        <v>監査 上級</v>
      </c>
      <c r="D231" s="148">
        <f ca="1"/>
        <v>13</v>
      </c>
      <c r="E231" s="117"/>
      <c r="F231" s="117"/>
      <c r="G231" s="117"/>
      <c r="H231" s="126">
        <v>225</v>
      </c>
      <c r="I231" s="127">
        <f ca="1">IF(INDEX('入力シート (サンプル)'!$J$13:$AO$93,MATCH(J231,'入力シート (サンプル)'!$D$13:$D$93,0),MATCH(K231,'入力シート (サンプル)'!$J$11:$AO$11,0))=0,"",INDEX('入力シート (サンプル)'!$J$13:$AO$93,MATCH(J231,'入力シート (サンプル)'!$D$13:$D$93,0),MATCH(K231,'入力シート (サンプル)'!$J$11:$AO$11,0)))</f>
        <v>45280</v>
      </c>
      <c r="J231" s="144" t="s">
        <v>118</v>
      </c>
      <c r="K231" s="148">
        <v>5</v>
      </c>
    </row>
    <row r="232" spans="2:11">
      <c r="B232" s="134">
        <f ca="1"/>
        <v>45315</v>
      </c>
      <c r="C232" s="132" t="str">
        <f ca="1"/>
        <v>企業 上級</v>
      </c>
      <c r="D232" s="148">
        <f ca="1"/>
        <v>10</v>
      </c>
      <c r="E232" s="117"/>
      <c r="F232" s="117"/>
      <c r="G232" s="117"/>
      <c r="H232" s="126">
        <v>226</v>
      </c>
      <c r="I232" s="127">
        <f ca="1">IF(INDEX('入力シート (サンプル)'!$J$13:$AO$93,MATCH(J232,'入力シート (サンプル)'!$D$13:$D$93,0),MATCH(K232,'入力シート (サンプル)'!$J$11:$AO$11,0))=0,"",INDEX('入力シート (サンプル)'!$J$13:$AO$93,MATCH(J232,'入力シート (サンプル)'!$D$13:$D$93,0),MATCH(K232,'入力シート (サンプル)'!$J$11:$AO$11,0)))</f>
        <v>45287</v>
      </c>
      <c r="J232" s="144" t="s">
        <v>118</v>
      </c>
      <c r="K232" s="148">
        <v>6</v>
      </c>
    </row>
    <row r="233" spans="2:11">
      <c r="B233" s="134">
        <f ca="1"/>
        <v>45317</v>
      </c>
      <c r="C233" s="132" t="str">
        <f ca="1"/>
        <v>管理 上級</v>
      </c>
      <c r="D233" s="148">
        <f ca="1"/>
        <v>12</v>
      </c>
      <c r="E233" s="117"/>
      <c r="F233" s="117"/>
      <c r="G233" s="117"/>
      <c r="H233" s="126">
        <v>227</v>
      </c>
      <c r="I233" s="127">
        <f ca="1">IF(INDEX('入力シート (サンプル)'!$J$13:$AO$93,MATCH(J233,'入力シート (サンプル)'!$D$13:$D$93,0),MATCH(K233,'入力シート (サンプル)'!$J$11:$AO$11,0))=0,"",INDEX('入力シート (サンプル)'!$J$13:$AO$93,MATCH(J233,'入力シート (サンプル)'!$D$13:$D$93,0),MATCH(K233,'入力シート (サンプル)'!$J$11:$AO$11,0)))</f>
        <v>45294</v>
      </c>
      <c r="J233" s="144" t="s">
        <v>118</v>
      </c>
      <c r="K233" s="148">
        <v>7</v>
      </c>
    </row>
    <row r="234" spans="2:11">
      <c r="B234" s="134">
        <f ca="1"/>
        <v>45318</v>
      </c>
      <c r="C234" s="132" t="str">
        <f ca="1"/>
        <v>管理 短答ｱｸｾｽ答練</v>
      </c>
      <c r="D234" s="148">
        <f ca="1"/>
        <v>10</v>
      </c>
      <c r="E234" s="117"/>
      <c r="F234" s="117"/>
      <c r="G234" s="117"/>
      <c r="H234" s="126">
        <v>228</v>
      </c>
      <c r="I234" s="127">
        <f ca="1">IF(INDEX('入力シート (サンプル)'!$J$13:$AO$93,MATCH(J234,'入力シート (サンプル)'!$D$13:$D$93,0),MATCH(K234,'入力シート (サンプル)'!$J$11:$AO$11,0))=0,"",INDEX('入力シート (サンプル)'!$J$13:$AO$93,MATCH(J234,'入力シート (サンプル)'!$D$13:$D$93,0),MATCH(K234,'入力シート (サンプル)'!$J$11:$AO$11,0)))</f>
        <v>45301</v>
      </c>
      <c r="J234" s="144" t="s">
        <v>118</v>
      </c>
      <c r="K234" s="148">
        <v>8</v>
      </c>
    </row>
    <row r="235" spans="2:11">
      <c r="B235" s="134">
        <f ca="1"/>
        <v>45321</v>
      </c>
      <c r="C235" s="132" t="str">
        <f ca="1"/>
        <v>監査 上級</v>
      </c>
      <c r="D235" s="148">
        <f ca="1"/>
        <v>14</v>
      </c>
      <c r="E235" s="117"/>
      <c r="F235" s="117"/>
      <c r="G235" s="117"/>
      <c r="H235" s="126">
        <v>229</v>
      </c>
      <c r="I235" s="127">
        <f ca="1">IF(INDEX('入力シート (サンプル)'!$J$13:$AO$93,MATCH(J235,'入力シート (サンプル)'!$D$13:$D$93,0),MATCH(K235,'入力シート (サンプル)'!$J$11:$AO$11,0))=0,"",INDEX('入力シート (サンプル)'!$J$13:$AO$93,MATCH(J235,'入力シート (サンプル)'!$D$13:$D$93,0),MATCH(K235,'入力シート (サンプル)'!$J$11:$AO$11,0)))</f>
        <v>45308</v>
      </c>
      <c r="J235" s="144" t="s">
        <v>118</v>
      </c>
      <c r="K235" s="148">
        <v>9</v>
      </c>
    </row>
    <row r="236" spans="2:11">
      <c r="B236" s="134">
        <f ca="1"/>
        <v>45322</v>
      </c>
      <c r="C236" s="132" t="str">
        <f ca="1"/>
        <v>企業 上級</v>
      </c>
      <c r="D236" s="148">
        <f ca="1"/>
        <v>11</v>
      </c>
      <c r="E236" s="117"/>
      <c r="F236" s="117"/>
      <c r="G236" s="117"/>
      <c r="H236" s="126">
        <v>230</v>
      </c>
      <c r="I236" s="127">
        <f ca="1">IF(INDEX('入力シート (サンプル)'!$J$13:$AO$93,MATCH(J236,'入力シート (サンプル)'!$D$13:$D$93,0),MATCH(K236,'入力シート (サンプル)'!$J$11:$AO$11,0))=0,"",INDEX('入力シート (サンプル)'!$J$13:$AO$93,MATCH(J236,'入力シート (サンプル)'!$D$13:$D$93,0),MATCH(K236,'入力シート (サンプル)'!$J$11:$AO$11,0)))</f>
        <v>45315</v>
      </c>
      <c r="J236" s="144" t="s">
        <v>118</v>
      </c>
      <c r="K236" s="148">
        <v>10</v>
      </c>
    </row>
    <row r="237" spans="2:11">
      <c r="B237" s="134">
        <f ca="1"/>
        <v>45324</v>
      </c>
      <c r="C237" s="132" t="str">
        <f ca="1"/>
        <v>管理 上級</v>
      </c>
      <c r="D237" s="148">
        <f ca="1"/>
        <v>13</v>
      </c>
      <c r="E237" s="117"/>
      <c r="F237" s="117"/>
      <c r="G237" s="117"/>
      <c r="H237" s="126">
        <v>231</v>
      </c>
      <c r="I237" s="127">
        <f ca="1">IF(INDEX('入力シート (サンプル)'!$J$13:$AO$93,MATCH(J237,'入力シート (サンプル)'!$D$13:$D$93,0),MATCH(K237,'入力シート (サンプル)'!$J$11:$AO$11,0))=0,"",INDEX('入力シート (サンプル)'!$J$13:$AO$93,MATCH(J237,'入力シート (サンプル)'!$D$13:$D$93,0),MATCH(K237,'入力シート (サンプル)'!$J$11:$AO$11,0)))</f>
        <v>45322</v>
      </c>
      <c r="J237" s="144" t="s">
        <v>118</v>
      </c>
      <c r="K237" s="148">
        <v>11</v>
      </c>
    </row>
    <row r="238" spans="2:11">
      <c r="B238" s="134">
        <f ca="1"/>
        <v>45325</v>
      </c>
      <c r="C238" s="132" t="str">
        <f ca="1"/>
        <v>管理 短答ｱｸｾｽ答練</v>
      </c>
      <c r="D238" s="148">
        <f ca="1"/>
        <v>11</v>
      </c>
      <c r="E238" s="117"/>
      <c r="F238" s="117"/>
      <c r="G238" s="117"/>
      <c r="H238" s="126">
        <v>232</v>
      </c>
      <c r="I238" s="127">
        <f ca="1">IF(INDEX('入力シート (サンプル)'!$J$13:$AO$93,MATCH(J238,'入力シート (サンプル)'!$D$13:$D$93,0),MATCH(K238,'入力シート (サンプル)'!$J$11:$AO$11,0))=0,"",INDEX('入力シート (サンプル)'!$J$13:$AO$93,MATCH(J238,'入力シート (サンプル)'!$D$13:$D$93,0),MATCH(K238,'入力シート (サンプル)'!$J$11:$AO$11,0)))</f>
        <v>45329</v>
      </c>
      <c r="J238" s="144" t="s">
        <v>118</v>
      </c>
      <c r="K238" s="148">
        <v>12</v>
      </c>
    </row>
    <row r="239" spans="2:11">
      <c r="B239" s="134">
        <f ca="1"/>
        <v>45328</v>
      </c>
      <c r="C239" s="132" t="str">
        <f ca="1"/>
        <v>監査 上級</v>
      </c>
      <c r="D239" s="148">
        <f ca="1"/>
        <v>15</v>
      </c>
      <c r="E239" s="117"/>
      <c r="F239" s="117"/>
      <c r="G239" s="117"/>
      <c r="H239" s="126">
        <v>233</v>
      </c>
      <c r="I239" s="127">
        <f ca="1">IF(INDEX('入力シート (サンプル)'!$J$13:$AO$93,MATCH(J239,'入力シート (サンプル)'!$D$13:$D$93,0),MATCH(K239,'入力シート (サンプル)'!$J$11:$AO$11,0))=0,"",INDEX('入力シート (サンプル)'!$J$13:$AO$93,MATCH(J239,'入力シート (サンプル)'!$D$13:$D$93,0),MATCH(K239,'入力シート (サンプル)'!$J$11:$AO$11,0)))</f>
        <v>45336</v>
      </c>
      <c r="J239" s="144" t="s">
        <v>118</v>
      </c>
      <c r="K239" s="148">
        <v>13</v>
      </c>
    </row>
    <row r="240" spans="2:11">
      <c r="B240" s="134">
        <f ca="1"/>
        <v>45329</v>
      </c>
      <c r="C240" s="132" t="str">
        <f ca="1"/>
        <v>企業 上級</v>
      </c>
      <c r="D240" s="148">
        <f ca="1"/>
        <v>12</v>
      </c>
      <c r="E240" s="117"/>
      <c r="F240" s="117"/>
      <c r="G240" s="117"/>
      <c r="H240" s="126">
        <v>234</v>
      </c>
      <c r="I240" s="127">
        <f ca="1">IF(INDEX('入力シート (サンプル)'!$J$13:$AO$93,MATCH(J240,'入力シート (サンプル)'!$D$13:$D$93,0),MATCH(K240,'入力シート (サンプル)'!$J$11:$AO$11,0))=0,"",INDEX('入力シート (サンプル)'!$J$13:$AO$93,MATCH(J240,'入力シート (サンプル)'!$D$13:$D$93,0),MATCH(K240,'入力シート (サンプル)'!$J$11:$AO$11,0)))</f>
        <v>45343</v>
      </c>
      <c r="J240" s="144" t="s">
        <v>118</v>
      </c>
      <c r="K240" s="148">
        <v>14</v>
      </c>
    </row>
    <row r="241" spans="2:11">
      <c r="B241" s="134">
        <f ca="1"/>
        <v>45332</v>
      </c>
      <c r="C241" s="132" t="str">
        <f ca="1"/>
        <v>管理 短答ｱｸｾｽ答練</v>
      </c>
      <c r="D241" s="148">
        <f ca="1"/>
        <v>12</v>
      </c>
      <c r="E241" s="117"/>
      <c r="F241" s="117"/>
      <c r="G241" s="117"/>
      <c r="H241" s="126">
        <v>235</v>
      </c>
      <c r="I241" s="127">
        <f ca="1">IF(INDEX('入力シート (サンプル)'!$J$13:$AO$93,MATCH(J241,'入力シート (サンプル)'!$D$13:$D$93,0),MATCH(K241,'入力シート (サンプル)'!$J$11:$AO$11,0))=0,"",INDEX('入力シート (サンプル)'!$J$13:$AO$93,MATCH(J241,'入力シート (サンプル)'!$D$13:$D$93,0),MATCH(K241,'入力シート (サンプル)'!$J$11:$AO$11,0)))</f>
        <v>45350</v>
      </c>
      <c r="J241" s="144" t="s">
        <v>118</v>
      </c>
      <c r="K241" s="148">
        <v>15</v>
      </c>
    </row>
    <row r="242" spans="2:11">
      <c r="B242" s="134">
        <f ca="1"/>
        <v>45336</v>
      </c>
      <c r="C242" s="132" t="str">
        <f ca="1"/>
        <v>企業 上級</v>
      </c>
      <c r="D242" s="148">
        <f ca="1"/>
        <v>13</v>
      </c>
      <c r="E242" s="117"/>
      <c r="F242" s="117"/>
      <c r="G242" s="117"/>
      <c r="H242" s="126">
        <v>236</v>
      </c>
      <c r="I242" s="127">
        <f ca="1">IF(INDEX('入力シート (サンプル)'!$J$13:$AO$93,MATCH(J242,'入力シート (サンプル)'!$D$13:$D$93,0),MATCH(K242,'入力シート (サンプル)'!$J$11:$AO$11,0))=0,"",INDEX('入力シート (サンプル)'!$J$13:$AO$93,MATCH(J242,'入力シート (サンプル)'!$D$13:$D$93,0),MATCH(K242,'入力シート (サンプル)'!$J$11:$AO$11,0)))</f>
        <v>45357</v>
      </c>
      <c r="J242" s="144" t="s">
        <v>118</v>
      </c>
      <c r="K242" s="148">
        <v>16</v>
      </c>
    </row>
    <row r="243" spans="2:11">
      <c r="B243" s="134">
        <f ca="1"/>
        <v>45339</v>
      </c>
      <c r="C243" s="132" t="str">
        <f ca="1"/>
        <v>管理 短答ｱｸｾｽ答練</v>
      </c>
      <c r="D243" s="148">
        <f ca="1"/>
        <v>13</v>
      </c>
      <c r="E243" s="117"/>
      <c r="F243" s="117"/>
      <c r="G243" s="117"/>
      <c r="H243" s="126">
        <v>237</v>
      </c>
      <c r="I243" s="127">
        <f>IF(INDEX('入力シート (サンプル)'!$J$13:$AO$93,MATCH(J243,'入力シート (サンプル)'!$D$13:$D$93,0),MATCH(K243,'入力シート (サンプル)'!$J$11:$AO$11,0))=0,"",INDEX('入力シート (サンプル)'!$J$13:$AO$93,MATCH(J243,'入力シート (サンプル)'!$D$13:$D$93,0),MATCH(K243,'入力シート (サンプル)'!$J$11:$AO$11,0)))</f>
        <v>45167</v>
      </c>
      <c r="J243" s="144" t="s">
        <v>119</v>
      </c>
      <c r="K243" s="148">
        <v>1</v>
      </c>
    </row>
    <row r="244" spans="2:11">
      <c r="B244" s="134">
        <f ca="1"/>
        <v>45343</v>
      </c>
      <c r="C244" s="132" t="str">
        <f ca="1"/>
        <v>企業 上級</v>
      </c>
      <c r="D244" s="148">
        <f ca="1"/>
        <v>14</v>
      </c>
      <c r="E244" s="117"/>
      <c r="F244" s="117"/>
      <c r="G244" s="117"/>
      <c r="H244" s="126">
        <v>238</v>
      </c>
      <c r="I244" s="127">
        <f ca="1">IF(INDEX('入力シート (サンプル)'!$J$13:$AO$93,MATCH(J244,'入力シート (サンプル)'!$D$13:$D$93,0),MATCH(K244,'入力シート (サンプル)'!$J$11:$AO$11,0))=0,"",INDEX('入力シート (サンプル)'!$J$13:$AO$93,MATCH(J244,'入力シート (サンプル)'!$D$13:$D$93,0),MATCH(K244,'入力シート (サンプル)'!$J$11:$AO$11,0)))</f>
        <v>45174</v>
      </c>
      <c r="J244" s="144" t="s">
        <v>119</v>
      </c>
      <c r="K244" s="148">
        <v>2</v>
      </c>
    </row>
    <row r="245" spans="2:11">
      <c r="B245" s="134">
        <f ca="1"/>
        <v>45346</v>
      </c>
      <c r="C245" s="132" t="str">
        <f ca="1"/>
        <v>管理 短答ｱｸｾｽ答練</v>
      </c>
      <c r="D245" s="148">
        <f ca="1"/>
        <v>14</v>
      </c>
      <c r="E245" s="117"/>
      <c r="F245" s="117"/>
      <c r="G245" s="117"/>
      <c r="H245" s="126">
        <v>239</v>
      </c>
      <c r="I245" s="127">
        <f ca="1">IF(INDEX('入力シート (サンプル)'!$J$13:$AO$93,MATCH(J245,'入力シート (サンプル)'!$D$13:$D$93,0),MATCH(K245,'入力シート (サンプル)'!$J$11:$AO$11,0))=0,"",INDEX('入力シート (サンプル)'!$J$13:$AO$93,MATCH(J245,'入力シート (サンプル)'!$D$13:$D$93,0),MATCH(K245,'入力シート (サンプル)'!$J$11:$AO$11,0)))</f>
        <v>45181</v>
      </c>
      <c r="J245" s="144" t="s">
        <v>119</v>
      </c>
      <c r="K245" s="148">
        <v>3</v>
      </c>
    </row>
    <row r="246" spans="2:11">
      <c r="B246" s="134">
        <f ca="1"/>
        <v>45350</v>
      </c>
      <c r="C246" s="132" t="str">
        <f ca="1"/>
        <v>企業 上級</v>
      </c>
      <c r="D246" s="148">
        <f ca="1"/>
        <v>15</v>
      </c>
      <c r="E246" s="117"/>
      <c r="F246" s="117"/>
      <c r="G246" s="117"/>
      <c r="H246" s="126">
        <v>240</v>
      </c>
      <c r="I246" s="127">
        <f ca="1">IF(INDEX('入力シート (サンプル)'!$J$13:$AO$93,MATCH(J246,'入力シート (サンプル)'!$D$13:$D$93,0),MATCH(K246,'入力シート (サンプル)'!$J$11:$AO$11,0))=0,"",INDEX('入力シート (サンプル)'!$J$13:$AO$93,MATCH(J246,'入力シート (サンプル)'!$D$13:$D$93,0),MATCH(K246,'入力シート (サンプル)'!$J$11:$AO$11,0)))</f>
        <v>45188</v>
      </c>
      <c r="J246" s="144" t="s">
        <v>119</v>
      </c>
      <c r="K246" s="148">
        <v>4</v>
      </c>
    </row>
    <row r="247" spans="2:11">
      <c r="B247" s="134">
        <f ca="1"/>
        <v>45353</v>
      </c>
      <c r="C247" s="132" t="str">
        <f ca="1"/>
        <v>管理 短答ｱｸｾｽ答練</v>
      </c>
      <c r="D247" s="148">
        <f ca="1"/>
        <v>15</v>
      </c>
      <c r="E247" s="117"/>
      <c r="F247" s="117"/>
      <c r="G247" s="117"/>
      <c r="H247" s="126">
        <v>241</v>
      </c>
      <c r="I247" s="127">
        <f ca="1">IF(INDEX('入力シート (サンプル)'!$J$13:$AO$93,MATCH(J247,'入力シート (サンプル)'!$D$13:$D$93,0),MATCH(K247,'入力シート (サンプル)'!$J$11:$AO$11,0))=0,"",INDEX('入力シート (サンプル)'!$J$13:$AO$93,MATCH(J247,'入力シート (サンプル)'!$D$13:$D$93,0),MATCH(K247,'入力シート (サンプル)'!$J$11:$AO$11,0)))</f>
        <v>45195</v>
      </c>
      <c r="J247" s="144" t="s">
        <v>119</v>
      </c>
      <c r="K247" s="148">
        <v>5</v>
      </c>
    </row>
    <row r="248" spans="2:11">
      <c r="B248" s="134">
        <f ca="1"/>
        <v>45357</v>
      </c>
      <c r="C248" s="132" t="str">
        <f ca="1"/>
        <v>企業 上級</v>
      </c>
      <c r="D248" s="148">
        <f ca="1"/>
        <v>16</v>
      </c>
      <c r="E248" s="117"/>
      <c r="F248" s="117"/>
      <c r="G248" s="117"/>
      <c r="H248" s="126">
        <v>242</v>
      </c>
      <c r="I248" s="127">
        <f>IF(INDEX('入力シート (サンプル)'!$J$13:$AO$93,MATCH(J248,'入力シート (サンプル)'!$D$13:$D$93,0),MATCH(K248,'入力シート (サンプル)'!$J$11:$AO$11,0))=0,"",INDEX('入力シート (サンプル)'!$J$13:$AO$93,MATCH(J248,'入力シート (サンプル)'!$D$13:$D$93,0),MATCH(K248,'入力シート (サンプル)'!$J$11:$AO$11,0)))</f>
        <v>45216</v>
      </c>
      <c r="J248" s="144" t="s">
        <v>120</v>
      </c>
      <c r="K248" s="148">
        <v>1</v>
      </c>
    </row>
    <row r="249" spans="2:11">
      <c r="B249" s="134">
        <f ca="1"/>
        <v>45439</v>
      </c>
      <c r="C249" s="132" t="str">
        <f ca="1"/>
        <v>租税 入門基礎ﾏｽﾀｰ</v>
      </c>
      <c r="D249" s="148">
        <f ca="1"/>
        <v>1</v>
      </c>
      <c r="E249" s="117"/>
      <c r="F249" s="117"/>
      <c r="G249" s="117"/>
      <c r="H249" s="126">
        <v>243</v>
      </c>
      <c r="I249" s="127">
        <f ca="1">IF(INDEX('入力シート (サンプル)'!$J$13:$AO$93,MATCH(J249,'入力シート (サンプル)'!$D$13:$D$93,0),MATCH(K249,'入力シート (サンプル)'!$J$11:$AO$11,0))=0,"",INDEX('入力シート (サンプル)'!$J$13:$AO$93,MATCH(J249,'入力シート (サンプル)'!$D$13:$D$93,0),MATCH(K249,'入力シート (サンプル)'!$J$11:$AO$11,0)))</f>
        <v>45223</v>
      </c>
      <c r="J249" s="144" t="s">
        <v>120</v>
      </c>
      <c r="K249" s="148">
        <v>2</v>
      </c>
    </row>
    <row r="250" spans="2:11">
      <c r="B250" s="134">
        <f ca="1"/>
        <v>45441</v>
      </c>
      <c r="C250" s="132" t="str">
        <f ca="1"/>
        <v>租税 入門基礎ﾏｽﾀｰ</v>
      </c>
      <c r="D250" s="148">
        <f ca="1"/>
        <v>2</v>
      </c>
      <c r="E250" s="117"/>
      <c r="F250" s="117"/>
      <c r="G250" s="117"/>
      <c r="H250" s="126">
        <v>244</v>
      </c>
      <c r="I250" s="127">
        <f ca="1">IF(INDEX('入力シート (サンプル)'!$J$13:$AO$93,MATCH(J250,'入力シート (サンプル)'!$D$13:$D$93,0),MATCH(K250,'入力シート (サンプル)'!$J$11:$AO$11,0))=0,"",INDEX('入力シート (サンプル)'!$J$13:$AO$93,MATCH(J250,'入力シート (サンプル)'!$D$13:$D$93,0),MATCH(K250,'入力シート (サンプル)'!$J$11:$AO$11,0)))</f>
        <v>45230</v>
      </c>
      <c r="J250" s="144" t="s">
        <v>120</v>
      </c>
      <c r="K250" s="148">
        <v>3</v>
      </c>
    </row>
    <row r="251" spans="2:11">
      <c r="B251" s="134">
        <f ca="1"/>
        <v>45443</v>
      </c>
      <c r="C251" s="132" t="str">
        <f ca="1"/>
        <v>租税 入門基礎ﾏｽﾀｰ</v>
      </c>
      <c r="D251" s="148">
        <f ca="1"/>
        <v>3</v>
      </c>
      <c r="E251" s="117"/>
      <c r="F251" s="117"/>
      <c r="G251" s="117"/>
      <c r="H251" s="126">
        <v>245</v>
      </c>
      <c r="I251" s="127">
        <f ca="1">IF(INDEX('入力シート (サンプル)'!$J$13:$AO$93,MATCH(J251,'入力シート (サンプル)'!$D$13:$D$93,0),MATCH(K251,'入力シート (サンプル)'!$J$11:$AO$11,0))=0,"",INDEX('入力シート (サンプル)'!$J$13:$AO$93,MATCH(J251,'入力シート (サンプル)'!$D$13:$D$93,0),MATCH(K251,'入力シート (サンプル)'!$J$11:$AO$11,0)))</f>
        <v>45237</v>
      </c>
      <c r="J251" s="144" t="s">
        <v>120</v>
      </c>
      <c r="K251" s="148">
        <v>4</v>
      </c>
    </row>
    <row r="252" spans="2:11">
      <c r="B252" s="134">
        <f ca="1"/>
        <v>45445</v>
      </c>
      <c r="C252" s="132" t="str">
        <f ca="1"/>
        <v>経営 上級</v>
      </c>
      <c r="D252" s="148">
        <f ca="1"/>
        <v>1</v>
      </c>
      <c r="E252" s="117"/>
      <c r="F252" s="117"/>
      <c r="G252" s="117"/>
      <c r="H252" s="126">
        <v>246</v>
      </c>
      <c r="I252" s="127">
        <f ca="1">IF(INDEX('入力シート (サンプル)'!$J$13:$AO$93,MATCH(J252,'入力シート (サンプル)'!$D$13:$D$93,0),MATCH(K252,'入力シート (サンプル)'!$J$11:$AO$11,0))=0,"",INDEX('入力シート (サンプル)'!$J$13:$AO$93,MATCH(J252,'入力シート (サンプル)'!$D$13:$D$93,0),MATCH(K252,'入力シート (サンプル)'!$J$11:$AO$11,0)))</f>
        <v>45244</v>
      </c>
      <c r="J252" s="144" t="s">
        <v>120</v>
      </c>
      <c r="K252" s="148">
        <v>5</v>
      </c>
    </row>
    <row r="253" spans="2:11">
      <c r="B253" s="134">
        <f ca="1"/>
        <v>45446</v>
      </c>
      <c r="C253" s="132" t="str">
        <f ca="1"/>
        <v>租税 入門基礎ﾏｽﾀｰ</v>
      </c>
      <c r="D253" s="148">
        <f ca="1"/>
        <v>4</v>
      </c>
      <c r="E253" s="117"/>
      <c r="F253" s="117"/>
      <c r="G253" s="117"/>
      <c r="H253" s="126">
        <v>247</v>
      </c>
      <c r="I253" s="127">
        <f ca="1">IF(INDEX('入力シート (サンプル)'!$J$13:$AO$93,MATCH(J253,'入力シート (サンプル)'!$D$13:$D$93,0),MATCH(K253,'入力シート (サンプル)'!$J$11:$AO$11,0))=0,"",INDEX('入力シート (サンプル)'!$J$13:$AO$93,MATCH(J253,'入力シート (サンプル)'!$D$13:$D$93,0),MATCH(K253,'入力シート (サンプル)'!$J$11:$AO$11,0)))</f>
        <v>45251</v>
      </c>
      <c r="J253" s="144" t="s">
        <v>120</v>
      </c>
      <c r="K253" s="148">
        <v>6</v>
      </c>
    </row>
    <row r="254" spans="2:11">
      <c r="B254" s="134">
        <f ca="1"/>
        <v>45447</v>
      </c>
      <c r="C254" s="132" t="str">
        <f ca="1"/>
        <v>経営 上級</v>
      </c>
      <c r="D254" s="148">
        <f ca="1"/>
        <v>2</v>
      </c>
      <c r="E254" s="117"/>
      <c r="F254" s="117"/>
      <c r="G254" s="117"/>
      <c r="H254" s="126">
        <v>248</v>
      </c>
      <c r="I254" s="127">
        <f ca="1">IF(INDEX('入力シート (サンプル)'!$J$13:$AO$93,MATCH(J254,'入力シート (サンプル)'!$D$13:$D$93,0),MATCH(K254,'入力シート (サンプル)'!$J$11:$AO$11,0))=0,"",INDEX('入力シート (サンプル)'!$J$13:$AO$93,MATCH(J254,'入力シート (サンプル)'!$D$13:$D$93,0),MATCH(K254,'入力シート (サンプル)'!$J$11:$AO$11,0)))</f>
        <v>45258</v>
      </c>
      <c r="J254" s="144" t="s">
        <v>120</v>
      </c>
      <c r="K254" s="148">
        <v>7</v>
      </c>
    </row>
    <row r="255" spans="2:11">
      <c r="B255" s="134">
        <f ca="1"/>
        <v>45448</v>
      </c>
      <c r="C255" s="132" t="str">
        <f ca="1"/>
        <v>租税 入門基礎ﾏｽﾀｰ</v>
      </c>
      <c r="D255" s="148">
        <f ca="1"/>
        <v>5</v>
      </c>
      <c r="E255" s="117"/>
      <c r="F255" s="117"/>
      <c r="G255" s="117"/>
      <c r="H255" s="126">
        <v>249</v>
      </c>
      <c r="I255" s="127">
        <f ca="1">IF(INDEX('入力シート (サンプル)'!$J$13:$AO$93,MATCH(J255,'入力シート (サンプル)'!$D$13:$D$93,0),MATCH(K255,'入力シート (サンプル)'!$J$11:$AO$11,0))=0,"",INDEX('入力シート (サンプル)'!$J$13:$AO$93,MATCH(J255,'入力シート (サンプル)'!$D$13:$D$93,0),MATCH(K255,'入力シート (サンプル)'!$J$11:$AO$11,0)))</f>
        <v>45272</v>
      </c>
      <c r="J255" s="144" t="s">
        <v>120</v>
      </c>
      <c r="K255" s="148">
        <v>8</v>
      </c>
    </row>
    <row r="256" spans="2:11">
      <c r="B256" s="134">
        <f ca="1"/>
        <v>45449</v>
      </c>
      <c r="C256" s="132" t="str">
        <f ca="1"/>
        <v>経営 上級</v>
      </c>
      <c r="D256" s="148">
        <f ca="1"/>
        <v>3</v>
      </c>
      <c r="E256" s="117"/>
      <c r="F256" s="117"/>
      <c r="G256" s="117"/>
      <c r="H256" s="126">
        <v>250</v>
      </c>
      <c r="I256" s="127">
        <f ca="1">IF(INDEX('入力シート (サンプル)'!$J$13:$AO$93,MATCH(J256,'入力シート (サンプル)'!$D$13:$D$93,0),MATCH(K256,'入力シート (サンプル)'!$J$11:$AO$11,0))=0,"",INDEX('入力シート (サンプル)'!$J$13:$AO$93,MATCH(J256,'入力シート (サンプル)'!$D$13:$D$93,0),MATCH(K256,'入力シート (サンプル)'!$J$11:$AO$11,0)))</f>
        <v>45279</v>
      </c>
      <c r="J256" s="144" t="s">
        <v>120</v>
      </c>
      <c r="K256" s="148">
        <v>9</v>
      </c>
    </row>
    <row r="257" spans="2:11">
      <c r="B257" s="134">
        <f ca="1"/>
        <v>45450</v>
      </c>
      <c r="C257" s="132" t="str">
        <f ca="1"/>
        <v>租税 入門基礎ﾏｽﾀｰ</v>
      </c>
      <c r="D257" s="148">
        <f ca="1"/>
        <v>6</v>
      </c>
      <c r="E257" s="117"/>
      <c r="F257" s="117"/>
      <c r="G257" s="117"/>
      <c r="H257" s="126">
        <v>251</v>
      </c>
      <c r="I257" s="127">
        <f ca="1">IF(INDEX('入力シート (サンプル)'!$J$13:$AO$93,MATCH(J257,'入力シート (サンプル)'!$D$13:$D$93,0),MATCH(K257,'入力シート (サンプル)'!$J$11:$AO$11,0))=0,"",INDEX('入力シート (サンプル)'!$J$13:$AO$93,MATCH(J257,'入力シート (サンプル)'!$D$13:$D$93,0),MATCH(K257,'入力シート (サンプル)'!$J$11:$AO$11,0)))</f>
        <v>45286</v>
      </c>
      <c r="J257" s="144" t="s">
        <v>120</v>
      </c>
      <c r="K257" s="148">
        <v>10</v>
      </c>
    </row>
    <row r="258" spans="2:11">
      <c r="B258" s="134">
        <f ca="1"/>
        <v>45451</v>
      </c>
      <c r="C258" s="132" t="str">
        <f ca="1"/>
        <v>経営 上級</v>
      </c>
      <c r="D258" s="148">
        <f ca="1"/>
        <v>4</v>
      </c>
      <c r="E258" s="117"/>
      <c r="F258" s="117"/>
      <c r="G258" s="117"/>
      <c r="H258" s="126">
        <v>252</v>
      </c>
      <c r="I258" s="127">
        <f ca="1">IF(INDEX('入力シート (サンプル)'!$J$13:$AO$93,MATCH(J258,'入力シート (サンプル)'!$D$13:$D$93,0),MATCH(K258,'入力シート (サンプル)'!$J$11:$AO$11,0))=0,"",INDEX('入力シート (サンプル)'!$J$13:$AO$93,MATCH(J258,'入力シート (サンプル)'!$D$13:$D$93,0),MATCH(K258,'入力シート (サンプル)'!$J$11:$AO$11,0)))</f>
        <v>45300</v>
      </c>
      <c r="J258" s="144" t="s">
        <v>120</v>
      </c>
      <c r="K258" s="148">
        <v>11</v>
      </c>
    </row>
    <row r="259" spans="2:11">
      <c r="B259" s="134">
        <f ca="1"/>
        <v>45453</v>
      </c>
      <c r="C259" s="132" t="str">
        <f ca="1"/>
        <v>租税 入門基礎ﾏｽﾀｰ</v>
      </c>
      <c r="D259" s="148">
        <f ca="1"/>
        <v>7</v>
      </c>
      <c r="E259" s="117"/>
      <c r="F259" s="117"/>
      <c r="G259" s="117"/>
      <c r="H259" s="126">
        <v>253</v>
      </c>
      <c r="I259" s="127">
        <f ca="1">IF(INDEX('入力シート (サンプル)'!$J$13:$AO$93,MATCH(J259,'入力シート (サンプル)'!$D$13:$D$93,0),MATCH(K259,'入力シート (サンプル)'!$J$11:$AO$11,0))=0,"",INDEX('入力シート (サンプル)'!$J$13:$AO$93,MATCH(J259,'入力シート (サンプル)'!$D$13:$D$93,0),MATCH(K259,'入力シート (サンプル)'!$J$11:$AO$11,0)))</f>
        <v>45307</v>
      </c>
      <c r="J259" s="144" t="s">
        <v>120</v>
      </c>
      <c r="K259" s="148">
        <v>12</v>
      </c>
    </row>
    <row r="260" spans="2:11">
      <c r="B260" s="134">
        <f ca="1"/>
        <v>45454</v>
      </c>
      <c r="C260" s="132" t="str">
        <f ca="1"/>
        <v>経営 上級</v>
      </c>
      <c r="D260" s="148">
        <f ca="1"/>
        <v>5</v>
      </c>
      <c r="E260" s="117"/>
      <c r="F260" s="117"/>
      <c r="G260" s="117"/>
      <c r="H260" s="126">
        <v>254</v>
      </c>
      <c r="I260" s="127">
        <f ca="1">IF(INDEX('入力シート (サンプル)'!$J$13:$AO$93,MATCH(J260,'入力シート (サンプル)'!$D$13:$D$93,0),MATCH(K260,'入力シート (サンプル)'!$J$11:$AO$11,0))=0,"",INDEX('入力シート (サンプル)'!$J$13:$AO$93,MATCH(J260,'入力シート (サンプル)'!$D$13:$D$93,0),MATCH(K260,'入力シート (サンプル)'!$J$11:$AO$11,0)))</f>
        <v>45314</v>
      </c>
      <c r="J260" s="144" t="s">
        <v>120</v>
      </c>
      <c r="K260" s="148">
        <v>13</v>
      </c>
    </row>
    <row r="261" spans="2:11">
      <c r="B261" s="134">
        <f ca="1"/>
        <v>45455</v>
      </c>
      <c r="C261" s="132" t="str">
        <f ca="1"/>
        <v>租税 入門基礎ﾏｽﾀｰ</v>
      </c>
      <c r="D261" s="148">
        <f ca="1"/>
        <v>8</v>
      </c>
      <c r="E261" s="117"/>
      <c r="F261" s="117"/>
      <c r="G261" s="117"/>
      <c r="H261" s="126">
        <v>255</v>
      </c>
      <c r="I261" s="127">
        <f ca="1">IF(INDEX('入力シート (サンプル)'!$J$13:$AO$93,MATCH(J261,'入力シート (サンプル)'!$D$13:$D$93,0),MATCH(K261,'入力シート (サンプル)'!$J$11:$AO$11,0))=0,"",INDEX('入力シート (サンプル)'!$J$13:$AO$93,MATCH(J261,'入力シート (サンプル)'!$D$13:$D$93,0),MATCH(K261,'入力シート (サンプル)'!$J$11:$AO$11,0)))</f>
        <v>45321</v>
      </c>
      <c r="J261" s="144" t="s">
        <v>120</v>
      </c>
      <c r="K261" s="148">
        <v>14</v>
      </c>
    </row>
    <row r="262" spans="2:11">
      <c r="B262" s="134">
        <f ca="1"/>
        <v>45456</v>
      </c>
      <c r="C262" s="132" t="str">
        <f ca="1"/>
        <v>経営 上級</v>
      </c>
      <c r="D262" s="148">
        <f ca="1"/>
        <v>6</v>
      </c>
      <c r="E262" s="117"/>
      <c r="F262" s="117"/>
      <c r="G262" s="117"/>
      <c r="H262" s="126">
        <v>256</v>
      </c>
      <c r="I262" s="127">
        <f ca="1">IF(INDEX('入力シート (サンプル)'!$J$13:$AO$93,MATCH(J262,'入力シート (サンプル)'!$D$13:$D$93,0),MATCH(K262,'入力シート (サンプル)'!$J$11:$AO$11,0))=0,"",INDEX('入力シート (サンプル)'!$J$13:$AO$93,MATCH(J262,'入力シート (サンプル)'!$D$13:$D$93,0),MATCH(K262,'入力シート (サンプル)'!$J$11:$AO$11,0)))</f>
        <v>45328</v>
      </c>
      <c r="J262" s="144" t="s">
        <v>120</v>
      </c>
      <c r="K262" s="148">
        <v>15</v>
      </c>
    </row>
    <row r="263" spans="2:11">
      <c r="B263" s="134">
        <f ca="1"/>
        <v>45457</v>
      </c>
      <c r="C263" s="132" t="str">
        <f ca="1"/>
        <v>租税 入門基礎ﾏｽﾀｰ</v>
      </c>
      <c r="D263" s="148">
        <f ca="1"/>
        <v>9</v>
      </c>
      <c r="E263" s="117"/>
      <c r="F263" s="117"/>
      <c r="G263" s="117"/>
      <c r="H263" s="126">
        <v>257</v>
      </c>
      <c r="I263" s="127">
        <f>IF(INDEX('入力シート (サンプル)'!$J$13:$AO$93,MATCH(J263,'入力シート (サンプル)'!$D$13:$D$93,0),MATCH(K263,'入力シート (サンプル)'!$J$11:$AO$11,0))=0,"",INDEX('入力シート (サンプル)'!$J$13:$AO$93,MATCH(J263,'入力シート (サンプル)'!$D$13:$D$93,0),MATCH(K263,'入力シート (サンプル)'!$J$11:$AO$11,0)))</f>
        <v>45439</v>
      </c>
      <c r="J263" s="144" t="s">
        <v>121</v>
      </c>
      <c r="K263" s="148">
        <v>1</v>
      </c>
    </row>
    <row r="264" spans="2:11">
      <c r="B264" s="134">
        <f ca="1"/>
        <v>45458</v>
      </c>
      <c r="C264" s="132" t="str">
        <f ca="1"/>
        <v>経営 上級</v>
      </c>
      <c r="D264" s="148">
        <f ca="1"/>
        <v>7</v>
      </c>
      <c r="E264" s="117"/>
      <c r="F264" s="117"/>
      <c r="G264" s="117"/>
      <c r="H264" s="126">
        <v>258</v>
      </c>
      <c r="I264" s="127">
        <f ca="1">IF(INDEX('入力シート (サンプル)'!$J$13:$AO$93,MATCH(J264,'入力シート (サンプル)'!$D$13:$D$93,0),MATCH(K264,'入力シート (サンプル)'!$J$11:$AO$11,0))=0,"",INDEX('入力シート (サンプル)'!$J$13:$AO$93,MATCH(J264,'入力シート (サンプル)'!$D$13:$D$93,0),MATCH(K264,'入力シート (サンプル)'!$J$11:$AO$11,0)))</f>
        <v>45441</v>
      </c>
      <c r="J264" s="144" t="s">
        <v>121</v>
      </c>
      <c r="K264" s="148">
        <v>2</v>
      </c>
    </row>
    <row r="265" spans="2:11">
      <c r="B265" s="134">
        <f ca="1"/>
        <v>45460</v>
      </c>
      <c r="C265" s="132" t="str">
        <f ca="1"/>
        <v>租税 上級</v>
      </c>
      <c r="D265" s="148">
        <f ca="1"/>
        <v>1</v>
      </c>
      <c r="E265" s="117"/>
      <c r="F265" s="117"/>
      <c r="G265" s="117"/>
      <c r="H265" s="126">
        <v>259</v>
      </c>
      <c r="I265" s="127">
        <f ca="1">IF(INDEX('入力シート (サンプル)'!$J$13:$AO$93,MATCH(J265,'入力シート (サンプル)'!$D$13:$D$93,0),MATCH(K265,'入力シート (サンプル)'!$J$11:$AO$11,0))=0,"",INDEX('入力シート (サンプル)'!$J$13:$AO$93,MATCH(J265,'入力シート (サンプル)'!$D$13:$D$93,0),MATCH(K265,'入力シート (サンプル)'!$J$11:$AO$11,0)))</f>
        <v>45443</v>
      </c>
      <c r="J265" s="144" t="s">
        <v>121</v>
      </c>
      <c r="K265" s="148">
        <v>3</v>
      </c>
    </row>
    <row r="266" spans="2:11">
      <c r="B266" s="134">
        <f ca="1"/>
        <v>45461</v>
      </c>
      <c r="C266" s="132" t="str">
        <f ca="1"/>
        <v>経営 上級</v>
      </c>
      <c r="D266" s="148">
        <f ca="1"/>
        <v>8</v>
      </c>
      <c r="E266" s="117"/>
      <c r="F266" s="117"/>
      <c r="G266" s="117"/>
      <c r="H266" s="126">
        <v>260</v>
      </c>
      <c r="I266" s="127">
        <f ca="1">IF(INDEX('入力シート (サンプル)'!$J$13:$AO$93,MATCH(J266,'入力シート (サンプル)'!$D$13:$D$93,0),MATCH(K266,'入力シート (サンプル)'!$J$11:$AO$11,0))=0,"",INDEX('入力シート (サンプル)'!$J$13:$AO$93,MATCH(J266,'入力シート (サンプル)'!$D$13:$D$93,0),MATCH(K266,'入力シート (サンプル)'!$J$11:$AO$11,0)))</f>
        <v>45446</v>
      </c>
      <c r="J266" s="144" t="s">
        <v>121</v>
      </c>
      <c r="K266" s="148">
        <v>4</v>
      </c>
    </row>
    <row r="267" spans="2:11">
      <c r="B267" s="134">
        <f ca="1"/>
        <v>45462</v>
      </c>
      <c r="C267" s="132" t="str">
        <f ca="1"/>
        <v>租税 上級</v>
      </c>
      <c r="D267" s="148">
        <f ca="1"/>
        <v>2</v>
      </c>
      <c r="E267" s="117"/>
      <c r="F267" s="117"/>
      <c r="G267" s="117"/>
      <c r="H267" s="126">
        <v>261</v>
      </c>
      <c r="I267" s="127">
        <f ca="1">IF(INDEX('入力シート (サンプル)'!$J$13:$AO$93,MATCH(J267,'入力シート (サンプル)'!$D$13:$D$93,0),MATCH(K267,'入力シート (サンプル)'!$J$11:$AO$11,0))=0,"",INDEX('入力シート (サンプル)'!$J$13:$AO$93,MATCH(J267,'入力シート (サンプル)'!$D$13:$D$93,0),MATCH(K267,'入力シート (サンプル)'!$J$11:$AO$11,0)))</f>
        <v>45448</v>
      </c>
      <c r="J267" s="144" t="s">
        <v>121</v>
      </c>
      <c r="K267" s="148">
        <v>5</v>
      </c>
    </row>
    <row r="268" spans="2:11">
      <c r="B268" s="134">
        <f ca="1"/>
        <v>45463</v>
      </c>
      <c r="C268" s="132" t="str">
        <f ca="1"/>
        <v>経営 上級</v>
      </c>
      <c r="D268" s="148">
        <f ca="1"/>
        <v>9</v>
      </c>
      <c r="E268" s="117"/>
      <c r="F268" s="117"/>
      <c r="G268" s="117"/>
      <c r="H268" s="126">
        <v>262</v>
      </c>
      <c r="I268" s="127">
        <f ca="1">IF(INDEX('入力シート (サンプル)'!$J$13:$AO$93,MATCH(J268,'入力シート (サンプル)'!$D$13:$D$93,0),MATCH(K268,'入力シート (サンプル)'!$J$11:$AO$11,0))=0,"",INDEX('入力シート (サンプル)'!$J$13:$AO$93,MATCH(J268,'入力シート (サンプル)'!$D$13:$D$93,0),MATCH(K268,'入力シート (サンプル)'!$J$11:$AO$11,0)))</f>
        <v>45450</v>
      </c>
      <c r="J268" s="144" t="s">
        <v>121</v>
      </c>
      <c r="K268" s="148">
        <v>6</v>
      </c>
    </row>
    <row r="269" spans="2:11">
      <c r="B269" s="134">
        <f ca="1"/>
        <v>45464</v>
      </c>
      <c r="C269" s="132" t="str">
        <f ca="1"/>
        <v>租税 上級</v>
      </c>
      <c r="D269" s="148">
        <f ca="1"/>
        <v>3</v>
      </c>
      <c r="E269" s="117"/>
      <c r="F269" s="117"/>
      <c r="G269" s="117"/>
      <c r="H269" s="126">
        <v>263</v>
      </c>
      <c r="I269" s="127">
        <f ca="1">IF(INDEX('入力シート (サンプル)'!$J$13:$AO$93,MATCH(J269,'入力シート (サンプル)'!$D$13:$D$93,0),MATCH(K269,'入力シート (サンプル)'!$J$11:$AO$11,0))=0,"",INDEX('入力シート (サンプル)'!$J$13:$AO$93,MATCH(J269,'入力シート (サンプル)'!$D$13:$D$93,0),MATCH(K269,'入力シート (サンプル)'!$J$11:$AO$11,0)))</f>
        <v>45453</v>
      </c>
      <c r="J269" s="144" t="s">
        <v>121</v>
      </c>
      <c r="K269" s="148">
        <v>7</v>
      </c>
    </row>
    <row r="270" spans="2:11">
      <c r="B270" s="134">
        <f ca="1"/>
        <v>45465</v>
      </c>
      <c r="C270" s="132" t="str">
        <f ca="1"/>
        <v>経営 上級</v>
      </c>
      <c r="D270" s="148">
        <f ca="1"/>
        <v>10</v>
      </c>
      <c r="E270" s="117"/>
      <c r="F270" s="117"/>
      <c r="G270" s="117"/>
      <c r="H270" s="126">
        <v>264</v>
      </c>
      <c r="I270" s="127">
        <f ca="1">IF(INDEX('入力シート (サンプル)'!$J$13:$AO$93,MATCH(J270,'入力シート (サンプル)'!$D$13:$D$93,0),MATCH(K270,'入力シート (サンプル)'!$J$11:$AO$11,0))=0,"",INDEX('入力シート (サンプル)'!$J$13:$AO$93,MATCH(J270,'入力シート (サンプル)'!$D$13:$D$93,0),MATCH(K270,'入力シート (サンプル)'!$J$11:$AO$11,0)))</f>
        <v>45455</v>
      </c>
      <c r="J270" s="144" t="s">
        <v>121</v>
      </c>
      <c r="K270" s="148">
        <v>8</v>
      </c>
    </row>
    <row r="271" spans="2:11">
      <c r="B271" s="134">
        <f ca="1"/>
        <v>45467</v>
      </c>
      <c r="C271" s="132" t="str">
        <f ca="1"/>
        <v>租税 上級</v>
      </c>
      <c r="D271" s="148">
        <f ca="1"/>
        <v>4</v>
      </c>
      <c r="E271" s="117"/>
      <c r="F271" s="117"/>
      <c r="G271" s="117"/>
      <c r="H271" s="126">
        <v>265</v>
      </c>
      <c r="I271" s="127">
        <f ca="1">IF(INDEX('入力シート (サンプル)'!$J$13:$AO$93,MATCH(J271,'入力シート (サンプル)'!$D$13:$D$93,0),MATCH(K271,'入力シート (サンプル)'!$J$11:$AO$11,0))=0,"",INDEX('入力シート (サンプル)'!$J$13:$AO$93,MATCH(J271,'入力シート (サンプル)'!$D$13:$D$93,0),MATCH(K271,'入力シート (サンプル)'!$J$11:$AO$11,0)))</f>
        <v>45457</v>
      </c>
      <c r="J271" s="144" t="s">
        <v>121</v>
      </c>
      <c r="K271" s="148">
        <v>9</v>
      </c>
    </row>
    <row r="272" spans="2:11">
      <c r="B272" s="134">
        <f ca="1"/>
        <v>45468</v>
      </c>
      <c r="C272" s="132" t="str">
        <f ca="1"/>
        <v>経営 上級</v>
      </c>
      <c r="D272" s="148">
        <f ca="1"/>
        <v>11</v>
      </c>
      <c r="E272" s="117"/>
      <c r="F272" s="117"/>
      <c r="G272" s="117"/>
      <c r="H272" s="126">
        <v>266</v>
      </c>
      <c r="I272" s="127">
        <f>IF(INDEX('入力シート (サンプル)'!$J$13:$AO$93,MATCH(J272,'入力シート (サンプル)'!$D$13:$D$93,0),MATCH(K272,'入力シート (サンプル)'!$J$11:$AO$11,0))=0,"",INDEX('入力シート (サンプル)'!$J$13:$AO$93,MATCH(J272,'入力シート (サンプル)'!$D$13:$D$93,0),MATCH(K272,'入力シート (サンプル)'!$J$11:$AO$11,0)))</f>
        <v>45460</v>
      </c>
      <c r="J272" s="144" t="s">
        <v>122</v>
      </c>
      <c r="K272" s="148">
        <v>1</v>
      </c>
    </row>
    <row r="273" spans="2:11">
      <c r="B273" s="134">
        <f ca="1"/>
        <v>45469</v>
      </c>
      <c r="C273" s="132" t="str">
        <f ca="1"/>
        <v>租税 上級</v>
      </c>
      <c r="D273" s="148">
        <f ca="1"/>
        <v>5</v>
      </c>
      <c r="E273" s="117"/>
      <c r="F273" s="117"/>
      <c r="G273" s="117"/>
      <c r="H273" s="126">
        <v>267</v>
      </c>
      <c r="I273" s="127">
        <f ca="1">IF(INDEX('入力シート (サンプル)'!$J$13:$AO$93,MATCH(J273,'入力シート (サンプル)'!$D$13:$D$93,0),MATCH(K273,'入力シート (サンプル)'!$J$11:$AO$11,0))=0,"",INDEX('入力シート (サンプル)'!$J$13:$AO$93,MATCH(J273,'入力シート (サンプル)'!$D$13:$D$93,0),MATCH(K273,'入力シート (サンプル)'!$J$11:$AO$11,0)))</f>
        <v>45462</v>
      </c>
      <c r="J273" s="144" t="s">
        <v>122</v>
      </c>
      <c r="K273" s="148">
        <v>2</v>
      </c>
    </row>
    <row r="274" spans="2:11">
      <c r="B274" s="134">
        <f ca="1"/>
        <v>45470</v>
      </c>
      <c r="C274" s="132" t="str">
        <f ca="1"/>
        <v>経営 上級</v>
      </c>
      <c r="D274" s="148">
        <f ca="1"/>
        <v>12</v>
      </c>
      <c r="E274" s="117"/>
      <c r="F274" s="117"/>
      <c r="G274" s="117"/>
      <c r="H274" s="126">
        <v>268</v>
      </c>
      <c r="I274" s="127">
        <f ca="1">IF(INDEX('入力シート (サンプル)'!$J$13:$AO$93,MATCH(J274,'入力シート (サンプル)'!$D$13:$D$93,0),MATCH(K274,'入力シート (サンプル)'!$J$11:$AO$11,0))=0,"",INDEX('入力シート (サンプル)'!$J$13:$AO$93,MATCH(J274,'入力シート (サンプル)'!$D$13:$D$93,0),MATCH(K274,'入力シート (サンプル)'!$J$11:$AO$11,0)))</f>
        <v>45464</v>
      </c>
      <c r="J274" s="144" t="s">
        <v>122</v>
      </c>
      <c r="K274" s="148">
        <v>3</v>
      </c>
    </row>
    <row r="275" spans="2:11">
      <c r="B275" s="134">
        <f ca="1"/>
        <v>45471</v>
      </c>
      <c r="C275" s="132" t="str">
        <f ca="1"/>
        <v>租税 上級</v>
      </c>
      <c r="D275" s="148">
        <f ca="1"/>
        <v>6</v>
      </c>
      <c r="E275" s="117"/>
      <c r="F275" s="117"/>
      <c r="G275" s="117"/>
      <c r="H275" s="126">
        <v>269</v>
      </c>
      <c r="I275" s="127">
        <f ca="1">IF(INDEX('入力シート (サンプル)'!$J$13:$AO$93,MATCH(J275,'入力シート (サンプル)'!$D$13:$D$93,0),MATCH(K275,'入力シート (サンプル)'!$J$11:$AO$11,0))=0,"",INDEX('入力シート (サンプル)'!$J$13:$AO$93,MATCH(J275,'入力シート (サンプル)'!$D$13:$D$93,0),MATCH(K275,'入力シート (サンプル)'!$J$11:$AO$11,0)))</f>
        <v>45467</v>
      </c>
      <c r="J275" s="144" t="s">
        <v>122</v>
      </c>
      <c r="K275" s="148">
        <v>4</v>
      </c>
    </row>
    <row r="276" spans="2:11">
      <c r="B276" s="134">
        <f ca="1"/>
        <v>45472</v>
      </c>
      <c r="C276" s="132" t="str">
        <f ca="1"/>
        <v>経営 上級</v>
      </c>
      <c r="D276" s="148">
        <f ca="1"/>
        <v>13</v>
      </c>
      <c r="E276" s="117"/>
      <c r="F276" s="117"/>
      <c r="G276" s="117"/>
      <c r="H276" s="126">
        <v>270</v>
      </c>
      <c r="I276" s="127">
        <f ca="1">IF(INDEX('入力シート (サンプル)'!$J$13:$AO$93,MATCH(J276,'入力シート (サンプル)'!$D$13:$D$93,0),MATCH(K276,'入力シート (サンプル)'!$J$11:$AO$11,0))=0,"",INDEX('入力シート (サンプル)'!$J$13:$AO$93,MATCH(J276,'入力シート (サンプル)'!$D$13:$D$93,0),MATCH(K276,'入力シート (サンプル)'!$J$11:$AO$11,0)))</f>
        <v>45469</v>
      </c>
      <c r="J276" s="144" t="s">
        <v>122</v>
      </c>
      <c r="K276" s="148">
        <v>5</v>
      </c>
    </row>
    <row r="277" spans="2:11">
      <c r="B277" s="134">
        <f ca="1"/>
        <v>45474</v>
      </c>
      <c r="C277" s="132" t="str">
        <f ca="1"/>
        <v>租税 上級</v>
      </c>
      <c r="D277" s="148">
        <f ca="1"/>
        <v>7</v>
      </c>
      <c r="E277" s="117"/>
      <c r="F277" s="117"/>
      <c r="G277" s="117"/>
      <c r="H277" s="126">
        <v>271</v>
      </c>
      <c r="I277" s="127">
        <f ca="1">IF(INDEX('入力シート (サンプル)'!$J$13:$AO$93,MATCH(J277,'入力シート (サンプル)'!$D$13:$D$93,0),MATCH(K277,'入力シート (サンプル)'!$J$11:$AO$11,0))=0,"",INDEX('入力シート (サンプル)'!$J$13:$AO$93,MATCH(J277,'入力シート (サンプル)'!$D$13:$D$93,0),MATCH(K277,'入力シート (サンプル)'!$J$11:$AO$11,0)))</f>
        <v>45471</v>
      </c>
      <c r="J277" s="144" t="s">
        <v>122</v>
      </c>
      <c r="K277" s="148">
        <v>6</v>
      </c>
    </row>
    <row r="278" spans="2:11">
      <c r="B278" s="134">
        <f ca="1"/>
        <v>45475</v>
      </c>
      <c r="C278" s="132" t="str">
        <f ca="1"/>
        <v>経営 上級</v>
      </c>
      <c r="D278" s="148">
        <f ca="1"/>
        <v>14</v>
      </c>
      <c r="E278" s="117"/>
      <c r="F278" s="117"/>
      <c r="G278" s="117"/>
      <c r="H278" s="126">
        <v>272</v>
      </c>
      <c r="I278" s="127">
        <f ca="1">IF(INDEX('入力シート (サンプル)'!$J$13:$AO$93,MATCH(J278,'入力シート (サンプル)'!$D$13:$D$93,0),MATCH(K278,'入力シート (サンプル)'!$J$11:$AO$11,0))=0,"",INDEX('入力シート (サンプル)'!$J$13:$AO$93,MATCH(J278,'入力シート (サンプル)'!$D$13:$D$93,0),MATCH(K278,'入力シート (サンプル)'!$J$11:$AO$11,0)))</f>
        <v>45474</v>
      </c>
      <c r="J278" s="144" t="s">
        <v>122</v>
      </c>
      <c r="K278" s="148">
        <v>7</v>
      </c>
    </row>
    <row r="279" spans="2:11">
      <c r="B279" s="134">
        <f ca="1"/>
        <v>45476</v>
      </c>
      <c r="C279" s="132" t="str">
        <f ca="1"/>
        <v>租税 上級</v>
      </c>
      <c r="D279" s="148">
        <f ca="1"/>
        <v>8</v>
      </c>
      <c r="E279" s="117"/>
      <c r="F279" s="117"/>
      <c r="G279" s="117"/>
      <c r="H279" s="126">
        <v>273</v>
      </c>
      <c r="I279" s="127">
        <f ca="1">IF(INDEX('入力シート (サンプル)'!$J$13:$AO$93,MATCH(J279,'入力シート (サンプル)'!$D$13:$D$93,0),MATCH(K279,'入力シート (サンプル)'!$J$11:$AO$11,0))=0,"",INDEX('入力シート (サンプル)'!$J$13:$AO$93,MATCH(J279,'入力シート (サンプル)'!$D$13:$D$93,0),MATCH(K279,'入力シート (サンプル)'!$J$11:$AO$11,0)))</f>
        <v>45476</v>
      </c>
      <c r="J279" s="144" t="s">
        <v>122</v>
      </c>
      <c r="K279" s="148">
        <v>8</v>
      </c>
    </row>
    <row r="280" spans="2:11">
      <c r="B280" s="134">
        <f ca="1"/>
        <v>45477</v>
      </c>
      <c r="C280" s="132" t="str">
        <f ca="1"/>
        <v>経営 上級</v>
      </c>
      <c r="D280" s="148">
        <f ca="1"/>
        <v>15</v>
      </c>
      <c r="E280" s="117"/>
      <c r="F280" s="117"/>
      <c r="G280" s="117"/>
      <c r="H280" s="126">
        <v>274</v>
      </c>
      <c r="I280" s="127">
        <f ca="1">IF(INDEX('入力シート (サンプル)'!$J$13:$AO$93,MATCH(J280,'入力シート (サンプル)'!$D$13:$D$93,0),MATCH(K280,'入力シート (サンプル)'!$J$11:$AO$11,0))=0,"",INDEX('入力シート (サンプル)'!$J$13:$AO$93,MATCH(J280,'入力シート (サンプル)'!$D$13:$D$93,0),MATCH(K280,'入力シート (サンプル)'!$J$11:$AO$11,0)))</f>
        <v>45478</v>
      </c>
      <c r="J280" s="144" t="s">
        <v>122</v>
      </c>
      <c r="K280" s="148">
        <v>9</v>
      </c>
    </row>
    <row r="281" spans="2:11">
      <c r="B281" s="134">
        <f ca="1"/>
        <v>45478</v>
      </c>
      <c r="C281" s="132" t="str">
        <f ca="1"/>
        <v>租税 上級</v>
      </c>
      <c r="D281" s="148">
        <f ca="1"/>
        <v>9</v>
      </c>
      <c r="E281" s="117"/>
      <c r="F281" s="117"/>
      <c r="G281" s="117"/>
      <c r="H281" s="126">
        <v>275</v>
      </c>
      <c r="I281" s="127">
        <f ca="1">IF(INDEX('入力シート (サンプル)'!$J$13:$AO$93,MATCH(J281,'入力シート (サンプル)'!$D$13:$D$93,0),MATCH(K281,'入力シート (サンプル)'!$J$11:$AO$11,0))=0,"",INDEX('入力シート (サンプル)'!$J$13:$AO$93,MATCH(J281,'入力シート (サンプル)'!$D$13:$D$93,0),MATCH(K281,'入力シート (サンプル)'!$J$11:$AO$11,0)))</f>
        <v>45481</v>
      </c>
      <c r="J281" s="144" t="s">
        <v>122</v>
      </c>
      <c r="K281" s="148">
        <v>10</v>
      </c>
    </row>
    <row r="282" spans="2:11">
      <c r="B282" s="134">
        <f ca="1"/>
        <v>45479</v>
      </c>
      <c r="C282" s="132" t="str">
        <f ca="1"/>
        <v>経営 上級</v>
      </c>
      <c r="D282" s="148">
        <f ca="1"/>
        <v>16</v>
      </c>
      <c r="E282" s="117"/>
      <c r="F282" s="117"/>
      <c r="G282" s="117"/>
      <c r="H282" s="126">
        <v>276</v>
      </c>
      <c r="I282" s="127">
        <f ca="1">IF(INDEX('入力シート (サンプル)'!$J$13:$AO$93,MATCH(J282,'入力シート (サンプル)'!$D$13:$D$93,0),MATCH(K282,'入力シート (サンプル)'!$J$11:$AO$11,0))=0,"",INDEX('入力シート (サンプル)'!$J$13:$AO$93,MATCH(J282,'入力シート (サンプル)'!$D$13:$D$93,0),MATCH(K282,'入力シート (サンプル)'!$J$11:$AO$11,0)))</f>
        <v>45483</v>
      </c>
      <c r="J282" s="144" t="s">
        <v>122</v>
      </c>
      <c r="K282" s="148">
        <v>11</v>
      </c>
    </row>
    <row r="283" spans="2:11">
      <c r="B283" s="134">
        <f ca="1"/>
        <v>45481</v>
      </c>
      <c r="C283" s="132" t="str">
        <f ca="1"/>
        <v>租税 上級</v>
      </c>
      <c r="D283" s="148">
        <f ca="1"/>
        <v>10</v>
      </c>
      <c r="E283" s="117"/>
      <c r="F283" s="117"/>
      <c r="G283" s="117"/>
      <c r="H283" s="126">
        <v>277</v>
      </c>
      <c r="I283" s="127">
        <f ca="1">IF(INDEX('入力シート (サンプル)'!$J$13:$AO$93,MATCH(J283,'入力シート (サンプル)'!$D$13:$D$93,0),MATCH(K283,'入力シート (サンプル)'!$J$11:$AO$11,0))=0,"",INDEX('入力シート (サンプル)'!$J$13:$AO$93,MATCH(J283,'入力シート (サンプル)'!$D$13:$D$93,0),MATCH(K283,'入力シート (サンプル)'!$J$11:$AO$11,0)))</f>
        <v>45485</v>
      </c>
      <c r="J283" s="144" t="s">
        <v>122</v>
      </c>
      <c r="K283" s="148">
        <v>12</v>
      </c>
    </row>
    <row r="284" spans="2:11">
      <c r="B284" s="134">
        <f ca="1"/>
        <v>45482</v>
      </c>
      <c r="C284" s="132" t="str">
        <f ca="1"/>
        <v>経営 上級</v>
      </c>
      <c r="D284" s="148">
        <f ca="1"/>
        <v>17</v>
      </c>
      <c r="E284" s="117"/>
      <c r="F284" s="117"/>
      <c r="G284" s="117"/>
      <c r="H284" s="126">
        <v>278</v>
      </c>
      <c r="I284" s="127">
        <f ca="1">IF(INDEX('入力シート (サンプル)'!$J$13:$AO$93,MATCH(J284,'入力シート (サンプル)'!$D$13:$D$93,0),MATCH(K284,'入力シート (サンプル)'!$J$11:$AO$11,0))=0,"",INDEX('入力シート (サンプル)'!$J$13:$AO$93,MATCH(J284,'入力シート (サンプル)'!$D$13:$D$93,0),MATCH(K284,'入力シート (サンプル)'!$J$11:$AO$11,0)))</f>
        <v>45488</v>
      </c>
      <c r="J284" s="144" t="s">
        <v>122</v>
      </c>
      <c r="K284" s="148">
        <v>13</v>
      </c>
    </row>
    <row r="285" spans="2:11">
      <c r="B285" s="134">
        <f ca="1"/>
        <v>45483</v>
      </c>
      <c r="C285" s="132" t="str">
        <f ca="1"/>
        <v>租税 上級</v>
      </c>
      <c r="D285" s="148">
        <f ca="1"/>
        <v>11</v>
      </c>
      <c r="E285" s="117"/>
      <c r="F285" s="117"/>
      <c r="G285" s="117"/>
      <c r="H285" s="126">
        <v>279</v>
      </c>
      <c r="I285" s="127">
        <f ca="1">IF(INDEX('入力シート (サンプル)'!$J$13:$AO$93,MATCH(J285,'入力シート (サンプル)'!$D$13:$D$93,0),MATCH(K285,'入力シート (サンプル)'!$J$11:$AO$11,0))=0,"",INDEX('入力シート (サンプル)'!$J$13:$AO$93,MATCH(J285,'入力シート (サンプル)'!$D$13:$D$93,0),MATCH(K285,'入力シート (サンプル)'!$J$11:$AO$11,0)))</f>
        <v>45490</v>
      </c>
      <c r="J285" s="144" t="s">
        <v>122</v>
      </c>
      <c r="K285" s="148">
        <v>14</v>
      </c>
    </row>
    <row r="286" spans="2:11">
      <c r="B286" s="134">
        <f ca="1"/>
        <v>45485</v>
      </c>
      <c r="C286" s="132" t="str">
        <f ca="1"/>
        <v>租税 上級</v>
      </c>
      <c r="D286" s="148">
        <f ca="1"/>
        <v>12</v>
      </c>
      <c r="E286" s="117"/>
      <c r="F286" s="117"/>
      <c r="G286" s="117"/>
      <c r="H286" s="126">
        <v>280</v>
      </c>
      <c r="I286" s="127">
        <f ca="1">IF(INDEX('入力シート (サンプル)'!$J$13:$AO$93,MATCH(J286,'入力シート (サンプル)'!$D$13:$D$93,0),MATCH(K286,'入力シート (サンプル)'!$J$11:$AO$11,0))=0,"",INDEX('入力シート (サンプル)'!$J$13:$AO$93,MATCH(J286,'入力シート (サンプル)'!$D$13:$D$93,0),MATCH(K286,'入力シート (サンプル)'!$J$11:$AO$11,0)))</f>
        <v>45492</v>
      </c>
      <c r="J286" s="144" t="s">
        <v>122</v>
      </c>
      <c r="K286" s="148">
        <v>15</v>
      </c>
    </row>
    <row r="287" spans="2:11">
      <c r="B287" s="134">
        <f ca="1"/>
        <v>45488</v>
      </c>
      <c r="C287" s="132" t="str">
        <f ca="1"/>
        <v>租税 上級</v>
      </c>
      <c r="D287" s="148">
        <f ca="1"/>
        <v>13</v>
      </c>
      <c r="E287" s="117"/>
      <c r="F287" s="117"/>
      <c r="G287" s="117"/>
      <c r="H287" s="126">
        <v>281</v>
      </c>
      <c r="I287" s="127">
        <f ca="1">IF(INDEX('入力シート (サンプル)'!$J$13:$AO$93,MATCH(J287,'入力シート (サンプル)'!$D$13:$D$93,0),MATCH(K287,'入力シート (サンプル)'!$J$11:$AO$11,0))=0,"",INDEX('入力シート (サンプル)'!$J$13:$AO$93,MATCH(J287,'入力シート (サンプル)'!$D$13:$D$93,0),MATCH(K287,'入力シート (サンプル)'!$J$11:$AO$11,0)))</f>
        <v>45495</v>
      </c>
      <c r="J287" s="144" t="s">
        <v>122</v>
      </c>
      <c r="K287" s="148">
        <v>16</v>
      </c>
    </row>
    <row r="288" spans="2:11">
      <c r="B288" s="134">
        <f ca="1"/>
        <v>45490</v>
      </c>
      <c r="C288" s="132" t="str">
        <f ca="1"/>
        <v>租税 上級</v>
      </c>
      <c r="D288" s="148">
        <f ca="1"/>
        <v>14</v>
      </c>
      <c r="E288" s="117"/>
      <c r="F288" s="117"/>
      <c r="G288" s="117"/>
      <c r="H288" s="126">
        <v>282</v>
      </c>
      <c r="I288" s="127">
        <f ca="1">IF(INDEX('入力シート (サンプル)'!$J$13:$AO$93,MATCH(J288,'入力シート (サンプル)'!$D$13:$D$93,0),MATCH(K288,'入力シート (サンプル)'!$J$11:$AO$11,0))=0,"",INDEX('入力シート (サンプル)'!$J$13:$AO$93,MATCH(J288,'入力シート (サンプル)'!$D$13:$D$93,0),MATCH(K288,'入力シート (サンプル)'!$J$11:$AO$11,0)))</f>
        <v>45497</v>
      </c>
      <c r="J288" s="144" t="s">
        <v>122</v>
      </c>
      <c r="K288" s="148">
        <v>17</v>
      </c>
    </row>
    <row r="289" spans="2:11">
      <c r="B289" s="134">
        <f ca="1"/>
        <v>45492</v>
      </c>
      <c r="C289" s="132" t="str">
        <f ca="1"/>
        <v>租税 上級</v>
      </c>
      <c r="D289" s="148">
        <f ca="1"/>
        <v>15</v>
      </c>
      <c r="E289" s="117"/>
      <c r="F289" s="117"/>
      <c r="G289" s="117"/>
      <c r="H289" s="126">
        <v>283</v>
      </c>
      <c r="I289" s="127">
        <f ca="1">IF(INDEX('入力シート (サンプル)'!$J$13:$AO$93,MATCH(J289,'入力シート (サンプル)'!$D$13:$D$93,0),MATCH(K289,'入力シート (サンプル)'!$J$11:$AO$11,0))=0,"",INDEX('入力シート (サンプル)'!$J$13:$AO$93,MATCH(J289,'入力シート (サンプル)'!$D$13:$D$93,0),MATCH(K289,'入力シート (サンプル)'!$J$11:$AO$11,0)))</f>
        <v>45499</v>
      </c>
      <c r="J289" s="144" t="s">
        <v>122</v>
      </c>
      <c r="K289" s="148">
        <v>18</v>
      </c>
    </row>
    <row r="290" spans="2:11">
      <c r="B290" s="134">
        <f ca="1"/>
        <v>45495</v>
      </c>
      <c r="C290" s="132" t="str">
        <f ca="1"/>
        <v>租税 上級</v>
      </c>
      <c r="D290" s="148">
        <f ca="1"/>
        <v>16</v>
      </c>
      <c r="E290" s="117"/>
      <c r="F290" s="117"/>
      <c r="G290" s="117"/>
      <c r="H290" s="126">
        <v>284</v>
      </c>
      <c r="I290" s="127">
        <f>IF(INDEX('入力シート (サンプル)'!$J$13:$AO$93,MATCH(J290,'入力シート (サンプル)'!$D$13:$D$93,0),MATCH(K290,'入力シート (サンプル)'!$J$11:$AO$11,0))=0,"",INDEX('入力シート (サンプル)'!$J$13:$AO$93,MATCH(J290,'入力シート (サンプル)'!$D$13:$D$93,0),MATCH(K290,'入力シート (サンプル)'!$J$11:$AO$11,0)))</f>
        <v>45445</v>
      </c>
      <c r="J290" s="145" t="s">
        <v>123</v>
      </c>
      <c r="K290" s="148">
        <v>1</v>
      </c>
    </row>
    <row r="291" spans="2:11">
      <c r="B291" s="134">
        <f ca="1"/>
        <v>45497</v>
      </c>
      <c r="C291" s="132" t="str">
        <f ca="1"/>
        <v>租税 上級</v>
      </c>
      <c r="D291" s="148">
        <f ca="1"/>
        <v>17</v>
      </c>
      <c r="E291" s="117"/>
      <c r="F291" s="117"/>
      <c r="G291" s="117"/>
      <c r="H291" s="126">
        <v>285</v>
      </c>
      <c r="I291" s="127">
        <f ca="1">IF(INDEX('入力シート (サンプル)'!$J$13:$AO$93,MATCH(J291,'入力シート (サンプル)'!$D$13:$D$93,0),MATCH(K291,'入力シート (サンプル)'!$J$11:$AO$11,0))=0,"",INDEX('入力シート (サンプル)'!$J$13:$AO$93,MATCH(J291,'入力シート (サンプル)'!$D$13:$D$93,0),MATCH(K291,'入力シート (サンプル)'!$J$11:$AO$11,0)))</f>
        <v>45447</v>
      </c>
      <c r="J291" s="145" t="s">
        <v>123</v>
      </c>
      <c r="K291" s="148">
        <v>2</v>
      </c>
    </row>
    <row r="292" spans="2:11">
      <c r="B292" s="134">
        <f ca="1"/>
        <v>45499</v>
      </c>
      <c r="C292" s="132" t="str">
        <f ca="1"/>
        <v>租税 上級</v>
      </c>
      <c r="D292" s="148">
        <f ca="1"/>
        <v>18</v>
      </c>
      <c r="E292" s="117"/>
      <c r="F292" s="117"/>
      <c r="G292" s="117"/>
      <c r="H292" s="126">
        <v>286</v>
      </c>
      <c r="I292" s="127">
        <f ca="1">IF(INDEX('入力シート (サンプル)'!$J$13:$AO$93,MATCH(J292,'入力シート (サンプル)'!$D$13:$D$93,0),MATCH(K292,'入力シート (サンプル)'!$J$11:$AO$11,0))=0,"",INDEX('入力シート (サンプル)'!$J$13:$AO$93,MATCH(J292,'入力シート (サンプル)'!$D$13:$D$93,0),MATCH(K292,'入力シート (サンプル)'!$J$11:$AO$11,0)))</f>
        <v>45449</v>
      </c>
      <c r="J292" s="145" t="s">
        <v>123</v>
      </c>
      <c r="K292" s="148">
        <v>3</v>
      </c>
    </row>
    <row r="293" spans="2:11">
      <c r="B293" s="134">
        <f ca="1"/>
        <v>45621</v>
      </c>
      <c r="C293" s="132" t="str">
        <f ca="1"/>
        <v>財務 上級</v>
      </c>
      <c r="D293" s="148">
        <f ca="1"/>
        <v>1</v>
      </c>
      <c r="E293" s="117"/>
      <c r="F293" s="117"/>
      <c r="G293" s="117"/>
      <c r="H293" s="126">
        <v>287</v>
      </c>
      <c r="I293" s="127">
        <f ca="1">IF(INDEX('入力シート (サンプル)'!$J$13:$AO$93,MATCH(J293,'入力シート (サンプル)'!$D$13:$D$93,0),MATCH(K293,'入力シート (サンプル)'!$J$11:$AO$11,0))=0,"",INDEX('入力シート (サンプル)'!$J$13:$AO$93,MATCH(J293,'入力シート (サンプル)'!$D$13:$D$93,0),MATCH(K293,'入力シート (サンプル)'!$J$11:$AO$11,0)))</f>
        <v>45451</v>
      </c>
      <c r="J293" s="145" t="s">
        <v>123</v>
      </c>
      <c r="K293" s="148">
        <v>4</v>
      </c>
    </row>
    <row r="294" spans="2:11">
      <c r="B294" s="134">
        <f ca="1"/>
        <v>45624</v>
      </c>
      <c r="C294" s="132" t="str">
        <f ca="1"/>
        <v>財務 上級</v>
      </c>
      <c r="D294" s="148">
        <f ca="1"/>
        <v>2</v>
      </c>
      <c r="E294" s="117"/>
      <c r="F294" s="117"/>
      <c r="G294" s="117"/>
      <c r="H294" s="126">
        <v>288</v>
      </c>
      <c r="I294" s="127">
        <f ca="1">IF(INDEX('入力シート (サンプル)'!$J$13:$AO$93,MATCH(J294,'入力シート (サンプル)'!$D$13:$D$93,0),MATCH(K294,'入力シート (サンプル)'!$J$11:$AO$11,0))=0,"",INDEX('入力シート (サンプル)'!$J$13:$AO$93,MATCH(J294,'入力シート (サンプル)'!$D$13:$D$93,0),MATCH(K294,'入力シート (サンプル)'!$J$11:$AO$11,0)))</f>
        <v>45454</v>
      </c>
      <c r="J294" s="145" t="s">
        <v>123</v>
      </c>
      <c r="K294" s="148">
        <v>5</v>
      </c>
    </row>
    <row r="295" spans="2:11">
      <c r="B295" s="134">
        <f ca="1"/>
        <v>45628</v>
      </c>
      <c r="C295" s="132" t="str">
        <f ca="1"/>
        <v>財務 上級</v>
      </c>
      <c r="D295" s="148">
        <f ca="1"/>
        <v>3</v>
      </c>
      <c r="E295" s="117"/>
      <c r="F295" s="117"/>
      <c r="G295" s="117"/>
      <c r="H295" s="126">
        <v>289</v>
      </c>
      <c r="I295" s="127">
        <f ca="1">IF(INDEX('入力シート (サンプル)'!$J$13:$AO$93,MATCH(J295,'入力シート (サンプル)'!$D$13:$D$93,0),MATCH(K295,'入力シート (サンプル)'!$J$11:$AO$11,0))=0,"",INDEX('入力シート (サンプル)'!$J$13:$AO$93,MATCH(J295,'入力シート (サンプル)'!$D$13:$D$93,0),MATCH(K295,'入力シート (サンプル)'!$J$11:$AO$11,0)))</f>
        <v>45456</v>
      </c>
      <c r="J295" s="145" t="s">
        <v>123</v>
      </c>
      <c r="K295" s="148">
        <v>6</v>
      </c>
    </row>
    <row r="296" spans="2:11">
      <c r="B296" s="134">
        <f ca="1"/>
        <v>45631</v>
      </c>
      <c r="C296" s="132" t="str">
        <f ca="1"/>
        <v>財務 上級</v>
      </c>
      <c r="D296" s="148">
        <f ca="1"/>
        <v>4</v>
      </c>
      <c r="E296" s="117"/>
      <c r="F296" s="117"/>
      <c r="G296" s="117"/>
      <c r="H296" s="126">
        <v>290</v>
      </c>
      <c r="I296" s="127">
        <f ca="1">IF(INDEX('入力シート (サンプル)'!$J$13:$AO$93,MATCH(J296,'入力シート (サンプル)'!$D$13:$D$93,0),MATCH(K296,'入力シート (サンプル)'!$J$11:$AO$11,0))=0,"",INDEX('入力シート (サンプル)'!$J$13:$AO$93,MATCH(J296,'入力シート (サンプル)'!$D$13:$D$93,0),MATCH(K296,'入力シート (サンプル)'!$J$11:$AO$11,0)))</f>
        <v>45458</v>
      </c>
      <c r="J296" s="145" t="s">
        <v>123</v>
      </c>
      <c r="K296" s="148">
        <v>7</v>
      </c>
    </row>
    <row r="297" spans="2:11">
      <c r="B297" s="134">
        <f ca="1"/>
        <v>45635</v>
      </c>
      <c r="C297" s="132" t="str">
        <f ca="1"/>
        <v>財務 上級</v>
      </c>
      <c r="D297" s="148">
        <f ca="1"/>
        <v>5</v>
      </c>
      <c r="E297" s="117"/>
      <c r="F297" s="117"/>
      <c r="G297" s="117"/>
      <c r="H297" s="126">
        <v>291</v>
      </c>
      <c r="I297" s="127">
        <f ca="1">IF(INDEX('入力シート (サンプル)'!$J$13:$AO$93,MATCH(J297,'入力シート (サンプル)'!$D$13:$D$93,0),MATCH(K297,'入力シート (サンプル)'!$J$11:$AO$11,0))=0,"",INDEX('入力シート (サンプル)'!$J$13:$AO$93,MATCH(J297,'入力シート (サンプル)'!$D$13:$D$93,0),MATCH(K297,'入力シート (サンプル)'!$J$11:$AO$11,0)))</f>
        <v>45461</v>
      </c>
      <c r="J297" s="145" t="s">
        <v>123</v>
      </c>
      <c r="K297" s="148">
        <v>8</v>
      </c>
    </row>
    <row r="298" spans="2:11">
      <c r="B298" s="134">
        <f ca="1"/>
        <v>45638</v>
      </c>
      <c r="C298" s="132" t="str">
        <f ca="1"/>
        <v>財務 上級</v>
      </c>
      <c r="D298" s="148">
        <f ca="1"/>
        <v>6</v>
      </c>
      <c r="E298" s="117"/>
      <c r="F298" s="117"/>
      <c r="G298" s="117"/>
      <c r="H298" s="126">
        <v>292</v>
      </c>
      <c r="I298" s="127">
        <f ca="1">IF(INDEX('入力シート (サンプル)'!$J$13:$AO$93,MATCH(J298,'入力シート (サンプル)'!$D$13:$D$93,0),MATCH(K298,'入力シート (サンプル)'!$J$11:$AO$11,0))=0,"",INDEX('入力シート (サンプル)'!$J$13:$AO$93,MATCH(J298,'入力シート (サンプル)'!$D$13:$D$93,0),MATCH(K298,'入力シート (サンプル)'!$J$11:$AO$11,0)))</f>
        <v>45463</v>
      </c>
      <c r="J298" s="145" t="s">
        <v>123</v>
      </c>
      <c r="K298" s="148">
        <v>9</v>
      </c>
    </row>
    <row r="299" spans="2:11">
      <c r="B299" s="134">
        <f ca="1"/>
        <v>45642</v>
      </c>
      <c r="C299" s="132" t="str">
        <f ca="1"/>
        <v>財務 上級</v>
      </c>
      <c r="D299" s="148">
        <f ca="1"/>
        <v>7</v>
      </c>
      <c r="E299" s="117"/>
      <c r="F299" s="117"/>
      <c r="G299" s="117"/>
      <c r="H299" s="126">
        <v>293</v>
      </c>
      <c r="I299" s="127">
        <f ca="1">IF(INDEX('入力シート (サンプル)'!$J$13:$AO$93,MATCH(J299,'入力シート (サンプル)'!$D$13:$D$93,0),MATCH(K299,'入力シート (サンプル)'!$J$11:$AO$11,0))=0,"",INDEX('入力シート (サンプル)'!$J$13:$AO$93,MATCH(J299,'入力シート (サンプル)'!$D$13:$D$93,0),MATCH(K299,'入力シート (サンプル)'!$J$11:$AO$11,0)))</f>
        <v>45465</v>
      </c>
      <c r="J299" s="145" t="s">
        <v>123</v>
      </c>
      <c r="K299" s="148">
        <v>10</v>
      </c>
    </row>
    <row r="300" spans="2:11">
      <c r="B300" s="134">
        <f ca="1"/>
        <v>45645</v>
      </c>
      <c r="C300" s="132" t="str">
        <f ca="1"/>
        <v>財務 上級</v>
      </c>
      <c r="D300" s="148">
        <f ca="1"/>
        <v>8</v>
      </c>
      <c r="E300" s="117"/>
      <c r="F300" s="117"/>
      <c r="G300" s="117"/>
      <c r="H300" s="126">
        <v>294</v>
      </c>
      <c r="I300" s="127">
        <f ca="1">IF(INDEX('入力シート (サンプル)'!$J$13:$AO$93,MATCH(J300,'入力シート (サンプル)'!$D$13:$D$93,0),MATCH(K300,'入力シート (サンプル)'!$J$11:$AO$11,0))=0,"",INDEX('入力シート (サンプル)'!$J$13:$AO$93,MATCH(J300,'入力シート (サンプル)'!$D$13:$D$93,0),MATCH(K300,'入力シート (サンプル)'!$J$11:$AO$11,0)))</f>
        <v>45468</v>
      </c>
      <c r="J300" s="145" t="s">
        <v>123</v>
      </c>
      <c r="K300" s="148">
        <v>11</v>
      </c>
    </row>
    <row r="301" spans="2:11">
      <c r="B301" s="134">
        <f ca="1"/>
        <v>45649</v>
      </c>
      <c r="C301" s="132" t="str">
        <f ca="1"/>
        <v>財務 上級</v>
      </c>
      <c r="D301" s="148">
        <f ca="1"/>
        <v>9</v>
      </c>
      <c r="E301" s="117"/>
      <c r="F301" s="117"/>
      <c r="G301" s="117"/>
      <c r="H301" s="126">
        <v>295</v>
      </c>
      <c r="I301" s="127">
        <f ca="1">IF(INDEX('入力シート (サンプル)'!$J$13:$AO$93,MATCH(J301,'入力シート (サンプル)'!$D$13:$D$93,0),MATCH(K301,'入力シート (サンプル)'!$J$11:$AO$11,0))=0,"",INDEX('入力シート (サンプル)'!$J$13:$AO$93,MATCH(J301,'入力シート (サンプル)'!$D$13:$D$93,0),MATCH(K301,'入力シート (サンプル)'!$J$11:$AO$11,0)))</f>
        <v>45470</v>
      </c>
      <c r="J301" s="145" t="s">
        <v>123</v>
      </c>
      <c r="K301" s="148">
        <v>12</v>
      </c>
    </row>
    <row r="302" spans="2:11">
      <c r="B302" s="134">
        <f ca="1"/>
        <v>45652</v>
      </c>
      <c r="C302" s="132" t="str">
        <f ca="1"/>
        <v>財務 上級</v>
      </c>
      <c r="D302" s="148">
        <f ca="1"/>
        <v>10</v>
      </c>
      <c r="E302" s="117"/>
      <c r="F302" s="117"/>
      <c r="G302" s="117"/>
      <c r="H302" s="126">
        <v>296</v>
      </c>
      <c r="I302" s="127">
        <f ca="1">IF(INDEX('入力シート (サンプル)'!$J$13:$AO$93,MATCH(J302,'入力シート (サンプル)'!$D$13:$D$93,0),MATCH(K302,'入力シート (サンプル)'!$J$11:$AO$11,0))=0,"",INDEX('入力シート (サンプル)'!$J$13:$AO$93,MATCH(J302,'入力シート (サンプル)'!$D$13:$D$93,0),MATCH(K302,'入力シート (サンプル)'!$J$11:$AO$11,0)))</f>
        <v>45472</v>
      </c>
      <c r="J302" s="145" t="s">
        <v>123</v>
      </c>
      <c r="K302" s="148">
        <v>13</v>
      </c>
    </row>
    <row r="303" spans="2:11">
      <c r="B303" s="134">
        <f ca="1"/>
        <v>45656</v>
      </c>
      <c r="C303" s="132" t="str">
        <f ca="1"/>
        <v>財務 上級</v>
      </c>
      <c r="D303" s="148">
        <f ca="1"/>
        <v>11</v>
      </c>
      <c r="E303" s="117"/>
      <c r="F303" s="117"/>
      <c r="G303" s="117"/>
      <c r="H303" s="126">
        <v>297</v>
      </c>
      <c r="I303" s="127">
        <f ca="1">IF(INDEX('入力シート (サンプル)'!$J$13:$AO$93,MATCH(J303,'入力シート (サンプル)'!$D$13:$D$93,0),MATCH(K303,'入力シート (サンプル)'!$J$11:$AO$11,0))=0,"",INDEX('入力シート (サンプル)'!$J$13:$AO$93,MATCH(J303,'入力シート (サンプル)'!$D$13:$D$93,0),MATCH(K303,'入力シート (サンプル)'!$J$11:$AO$11,0)))</f>
        <v>45475</v>
      </c>
      <c r="J303" s="145" t="s">
        <v>123</v>
      </c>
      <c r="K303" s="148">
        <v>14</v>
      </c>
    </row>
    <row r="304" spans="2:11">
      <c r="B304" s="134">
        <f ca="1"/>
        <v>45659</v>
      </c>
      <c r="C304" s="132" t="str">
        <f ca="1"/>
        <v>財務 上級</v>
      </c>
      <c r="D304" s="148">
        <f ca="1"/>
        <v>12</v>
      </c>
      <c r="E304" s="117"/>
      <c r="F304" s="117"/>
      <c r="G304" s="117"/>
      <c r="H304" s="126">
        <v>298</v>
      </c>
      <c r="I304" s="127">
        <f ca="1">IF(INDEX('入力シート (サンプル)'!$J$13:$AO$93,MATCH(J304,'入力シート (サンプル)'!$D$13:$D$93,0),MATCH(K304,'入力シート (サンプル)'!$J$11:$AO$11,0))=0,"",INDEX('入力シート (サンプル)'!$J$13:$AO$93,MATCH(J304,'入力シート (サンプル)'!$D$13:$D$93,0),MATCH(K304,'入力シート (サンプル)'!$J$11:$AO$11,0)))</f>
        <v>45477</v>
      </c>
      <c r="J304" s="145" t="s">
        <v>123</v>
      </c>
      <c r="K304" s="148">
        <v>15</v>
      </c>
    </row>
    <row r="305" spans="2:11">
      <c r="B305" s="134">
        <f ca="1"/>
        <v>45663</v>
      </c>
      <c r="C305" s="132" t="str">
        <f ca="1"/>
        <v>財務 上級</v>
      </c>
      <c r="D305" s="148">
        <f ca="1"/>
        <v>13</v>
      </c>
      <c r="E305" s="117"/>
      <c r="F305" s="117"/>
      <c r="G305" s="117"/>
      <c r="H305" s="126">
        <v>299</v>
      </c>
      <c r="I305" s="127">
        <f ca="1">IF(INDEX('入力シート (サンプル)'!$J$13:$AO$93,MATCH(J305,'入力シート (サンプル)'!$D$13:$D$93,0),MATCH(K305,'入力シート (サンプル)'!$J$11:$AO$11,0))=0,"",INDEX('入力シート (サンプル)'!$J$13:$AO$93,MATCH(J305,'入力シート (サンプル)'!$D$13:$D$93,0),MATCH(K305,'入力シート (サンプル)'!$J$11:$AO$11,0)))</f>
        <v>45479</v>
      </c>
      <c r="J305" s="145" t="s">
        <v>123</v>
      </c>
      <c r="K305" s="148">
        <v>16</v>
      </c>
    </row>
    <row r="306" spans="2:11">
      <c r="B306" s="134">
        <f ca="1"/>
        <v>45666</v>
      </c>
      <c r="C306" s="132" t="str">
        <f ca="1"/>
        <v>財務 上級</v>
      </c>
      <c r="D306" s="148">
        <f ca="1"/>
        <v>14</v>
      </c>
      <c r="E306" s="117"/>
      <c r="F306" s="117"/>
      <c r="G306" s="117"/>
      <c r="H306" s="126">
        <v>300</v>
      </c>
      <c r="I306" s="127">
        <f ca="1">IF(INDEX('入力シート (サンプル)'!$J$13:$AO$93,MATCH(J306,'入力シート (サンプル)'!$D$13:$D$93,0),MATCH(K306,'入力シート (サンプル)'!$J$11:$AO$11,0))=0,"",INDEX('入力シート (サンプル)'!$J$13:$AO$93,MATCH(J306,'入力シート (サンプル)'!$D$13:$D$93,0),MATCH(K306,'入力シート (サンプル)'!$J$11:$AO$11,0)))</f>
        <v>45482</v>
      </c>
      <c r="J306" s="145" t="s">
        <v>123</v>
      </c>
      <c r="K306" s="148">
        <v>17</v>
      </c>
    </row>
    <row r="307" spans="2:11">
      <c r="B307" s="134" t="str">
        <f ca="1"/>
        <v/>
      </c>
      <c r="C307" s="132" t="str">
        <f ca="1"/>
        <v>経済 入門</v>
      </c>
      <c r="D307" s="148">
        <f ca="1"/>
        <v>1</v>
      </c>
      <c r="E307" s="117"/>
      <c r="F307" s="117"/>
      <c r="G307" s="117"/>
      <c r="H307" s="126">
        <v>301</v>
      </c>
      <c r="I307" s="127" t="str">
        <f>IF(INDEX('入力シート (サンプル)'!$J$13:$AO$93,MATCH(J307,'入力シート (サンプル)'!$D$13:$D$93,0),MATCH(K307,'入力シート (サンプル)'!$J$11:$AO$11,0))=0,"",INDEX('入力シート (サンプル)'!$J$13:$AO$93,MATCH(J307,'入力シート (サンプル)'!$D$13:$D$93,0),MATCH(K307,'入力シート (サンプル)'!$J$11:$AO$11,0)))</f>
        <v/>
      </c>
      <c r="J307" s="145" t="s">
        <v>124</v>
      </c>
      <c r="K307" s="148">
        <v>1</v>
      </c>
    </row>
    <row r="308" spans="2:11">
      <c r="B308" s="134" t="str">
        <f ca="1"/>
        <v/>
      </c>
      <c r="C308" s="132" t="str">
        <f ca="1"/>
        <v>経済 入門</v>
      </c>
      <c r="D308" s="148">
        <f ca="1"/>
        <v>2</v>
      </c>
      <c r="E308" s="117"/>
      <c r="F308" s="117"/>
      <c r="G308" s="117"/>
      <c r="H308" s="126">
        <v>302</v>
      </c>
      <c r="I308" s="127" t="str">
        <f ca="1">IF(INDEX('入力シート (サンプル)'!$J$13:$AO$93,MATCH(J308,'入力シート (サンプル)'!$D$13:$D$93,0),MATCH(K308,'入力シート (サンプル)'!$J$11:$AO$11,0))=0,"",INDEX('入力シート (サンプル)'!$J$13:$AO$93,MATCH(J308,'入力シート (サンプル)'!$D$13:$D$93,0),MATCH(K308,'入力シート (サンプル)'!$J$11:$AO$11,0)))</f>
        <v/>
      </c>
      <c r="J308" s="145" t="s">
        <v>124</v>
      </c>
      <c r="K308" s="148">
        <v>2</v>
      </c>
    </row>
    <row r="309" spans="2:11">
      <c r="B309" s="134" t="str">
        <f ca="1"/>
        <v/>
      </c>
      <c r="C309" s="132" t="str">
        <f ca="1"/>
        <v>経済 入門</v>
      </c>
      <c r="D309" s="148">
        <f ca="1"/>
        <v>3</v>
      </c>
      <c r="E309" s="117"/>
      <c r="F309" s="117"/>
      <c r="G309" s="117"/>
      <c r="H309" s="126">
        <v>303</v>
      </c>
      <c r="I309" s="127" t="str">
        <f ca="1">IF(INDEX('入力シート (サンプル)'!$J$13:$AO$93,MATCH(J309,'入力シート (サンプル)'!$D$13:$D$93,0),MATCH(K309,'入力シート (サンプル)'!$J$11:$AO$11,0))=0,"",INDEX('入力シート (サンプル)'!$J$13:$AO$93,MATCH(J309,'入力シート (サンプル)'!$D$13:$D$93,0),MATCH(K309,'入力シート (サンプル)'!$J$11:$AO$11,0)))</f>
        <v/>
      </c>
      <c r="J309" s="145" t="s">
        <v>124</v>
      </c>
      <c r="K309" s="148">
        <v>3</v>
      </c>
    </row>
    <row r="310" spans="2:11">
      <c r="B310" s="134" t="str">
        <f ca="1"/>
        <v/>
      </c>
      <c r="C310" s="132" t="str">
        <f ca="1"/>
        <v>経済 入門</v>
      </c>
      <c r="D310" s="148">
        <f ca="1"/>
        <v>4</v>
      </c>
      <c r="E310" s="117"/>
      <c r="F310" s="117"/>
      <c r="G310" s="117"/>
      <c r="H310" s="126">
        <v>304</v>
      </c>
      <c r="I310" s="127" t="str">
        <f ca="1">IF(INDEX('入力シート (サンプル)'!$J$13:$AO$93,MATCH(J310,'入力シート (サンプル)'!$D$13:$D$93,0),MATCH(K310,'入力シート (サンプル)'!$J$11:$AO$11,0))=0,"",INDEX('入力シート (サンプル)'!$J$13:$AO$93,MATCH(J310,'入力シート (サンプル)'!$D$13:$D$93,0),MATCH(K310,'入力シート (サンプル)'!$J$11:$AO$11,0)))</f>
        <v/>
      </c>
      <c r="J310" s="145" t="s">
        <v>124</v>
      </c>
      <c r="K310" s="148">
        <v>4</v>
      </c>
    </row>
    <row r="311" spans="2:11">
      <c r="B311" s="134" t="str">
        <f ca="1"/>
        <v/>
      </c>
      <c r="C311" s="132" t="str">
        <f ca="1"/>
        <v>経済 入門</v>
      </c>
      <c r="D311" s="148">
        <f ca="1"/>
        <v>5</v>
      </c>
      <c r="E311" s="117"/>
      <c r="F311" s="117"/>
      <c r="G311" s="117"/>
      <c r="H311" s="126">
        <v>305</v>
      </c>
      <c r="I311" s="127" t="str">
        <f ca="1">IF(INDEX('入力シート (サンプル)'!$J$13:$AO$93,MATCH(J311,'入力シート (サンプル)'!$D$13:$D$93,0),MATCH(K311,'入力シート (サンプル)'!$J$11:$AO$11,0))=0,"",INDEX('入力シート (サンプル)'!$J$13:$AO$93,MATCH(J311,'入力シート (サンプル)'!$D$13:$D$93,0),MATCH(K311,'入力シート (サンプル)'!$J$11:$AO$11,0)))</f>
        <v/>
      </c>
      <c r="J311" s="145" t="s">
        <v>124</v>
      </c>
      <c r="K311" s="148">
        <v>5</v>
      </c>
    </row>
    <row r="312" spans="2:11">
      <c r="B312" s="134" t="str">
        <f ca="1"/>
        <v/>
      </c>
      <c r="C312" s="132" t="str">
        <f ca="1"/>
        <v>経済 入門</v>
      </c>
      <c r="D312" s="148">
        <f ca="1"/>
        <v>6</v>
      </c>
      <c r="E312" s="117"/>
      <c r="F312" s="117"/>
      <c r="G312" s="117"/>
      <c r="H312" s="126">
        <v>306</v>
      </c>
      <c r="I312" s="127" t="str">
        <f ca="1">IF(INDEX('入力シート (サンプル)'!$J$13:$AO$93,MATCH(J312,'入力シート (サンプル)'!$D$13:$D$93,0),MATCH(K312,'入力シート (サンプル)'!$J$11:$AO$11,0))=0,"",INDEX('入力シート (サンプル)'!$J$13:$AO$93,MATCH(J312,'入力シート (サンプル)'!$D$13:$D$93,0),MATCH(K312,'入力シート (サンプル)'!$J$11:$AO$11,0)))</f>
        <v/>
      </c>
      <c r="J312" s="145" t="s">
        <v>124</v>
      </c>
      <c r="K312" s="148">
        <v>6</v>
      </c>
    </row>
    <row r="313" spans="2:11">
      <c r="B313" s="134" t="str">
        <f ca="1"/>
        <v/>
      </c>
      <c r="C313" s="132" t="str">
        <f ca="1"/>
        <v>経済 基礎ﾏｽﾀｰⅠ</v>
      </c>
      <c r="D313" s="148">
        <f ca="1"/>
        <v>1</v>
      </c>
      <c r="E313" s="117"/>
      <c r="F313" s="117"/>
      <c r="G313" s="117"/>
      <c r="H313" s="126">
        <v>307</v>
      </c>
      <c r="I313" s="127" t="str">
        <f>IF(INDEX('入力シート (サンプル)'!$J$13:$AO$93,MATCH(J313,'入力シート (サンプル)'!$D$13:$D$93,0),MATCH(K313,'入力シート (サンプル)'!$J$11:$AO$11,0))=0,"",INDEX('入力シート (サンプル)'!$J$13:$AO$93,MATCH(J313,'入力シート (サンプル)'!$D$13:$D$93,0),MATCH(K313,'入力シート (サンプル)'!$J$11:$AO$11,0)))</f>
        <v/>
      </c>
      <c r="J313" s="145" t="s">
        <v>125</v>
      </c>
      <c r="K313" s="148">
        <v>1</v>
      </c>
    </row>
    <row r="314" spans="2:11">
      <c r="B314" s="134" t="str">
        <f ca="1"/>
        <v/>
      </c>
      <c r="C314" s="132" t="str">
        <f ca="1"/>
        <v>経済 基礎ﾏｽﾀｰⅠ</v>
      </c>
      <c r="D314" s="148">
        <f ca="1"/>
        <v>2</v>
      </c>
      <c r="E314" s="117"/>
      <c r="F314" s="117"/>
      <c r="G314" s="117"/>
      <c r="H314" s="126">
        <v>308</v>
      </c>
      <c r="I314" s="127" t="str">
        <f ca="1">IF(INDEX('入力シート (サンプル)'!$J$13:$AO$93,MATCH(J314,'入力シート (サンプル)'!$D$13:$D$93,0),MATCH(K314,'入力シート (サンプル)'!$J$11:$AO$11,0))=0,"",INDEX('入力シート (サンプル)'!$J$13:$AO$93,MATCH(J314,'入力シート (サンプル)'!$D$13:$D$93,0),MATCH(K314,'入力シート (サンプル)'!$J$11:$AO$11,0)))</f>
        <v/>
      </c>
      <c r="J314" s="145" t="s">
        <v>125</v>
      </c>
      <c r="K314" s="148">
        <v>2</v>
      </c>
    </row>
    <row r="315" spans="2:11">
      <c r="B315" s="134" t="str">
        <f ca="1"/>
        <v/>
      </c>
      <c r="C315" s="132" t="str">
        <f ca="1"/>
        <v>経済 基礎ﾏｽﾀｰⅠ</v>
      </c>
      <c r="D315" s="148">
        <f ca="1"/>
        <v>3</v>
      </c>
      <c r="E315" s="117"/>
      <c r="F315" s="117"/>
      <c r="G315" s="117"/>
      <c r="H315" s="126">
        <v>309</v>
      </c>
      <c r="I315" s="127" t="str">
        <f ca="1">IF(INDEX('入力シート (サンプル)'!$J$13:$AO$93,MATCH(J315,'入力シート (サンプル)'!$D$13:$D$93,0),MATCH(K315,'入力シート (サンプル)'!$J$11:$AO$11,0))=0,"",INDEX('入力シート (サンプル)'!$J$13:$AO$93,MATCH(J315,'入力シート (サンプル)'!$D$13:$D$93,0),MATCH(K315,'入力シート (サンプル)'!$J$11:$AO$11,0)))</f>
        <v/>
      </c>
      <c r="J315" s="145" t="s">
        <v>125</v>
      </c>
      <c r="K315" s="148">
        <v>3</v>
      </c>
    </row>
    <row r="316" spans="2:11">
      <c r="B316" s="134" t="str">
        <f ca="1"/>
        <v/>
      </c>
      <c r="C316" s="132" t="str">
        <f ca="1"/>
        <v>経済 基礎ﾏｽﾀｰⅠ</v>
      </c>
      <c r="D316" s="148">
        <f ca="1"/>
        <v>4</v>
      </c>
      <c r="E316" s="117"/>
      <c r="F316" s="117"/>
      <c r="G316" s="117"/>
      <c r="H316" s="126">
        <v>310</v>
      </c>
      <c r="I316" s="127" t="str">
        <f ca="1">IF(INDEX('入力シート (サンプル)'!$J$13:$AO$93,MATCH(J316,'入力シート (サンプル)'!$D$13:$D$93,0),MATCH(K316,'入力シート (サンプル)'!$J$11:$AO$11,0))=0,"",INDEX('入力シート (サンプル)'!$J$13:$AO$93,MATCH(J316,'入力シート (サンプル)'!$D$13:$D$93,0),MATCH(K316,'入力シート (サンプル)'!$J$11:$AO$11,0)))</f>
        <v/>
      </c>
      <c r="J316" s="145" t="s">
        <v>125</v>
      </c>
      <c r="K316" s="148">
        <v>4</v>
      </c>
    </row>
    <row r="317" spans="2:11">
      <c r="B317" s="134" t="str">
        <f ca="1"/>
        <v/>
      </c>
      <c r="C317" s="132" t="str">
        <f ca="1"/>
        <v>経済 基礎ﾏｽﾀｰⅠ</v>
      </c>
      <c r="D317" s="148">
        <f ca="1"/>
        <v>5</v>
      </c>
      <c r="E317" s="117"/>
      <c r="F317" s="117"/>
      <c r="G317" s="117"/>
      <c r="H317" s="126">
        <v>311</v>
      </c>
      <c r="I317" s="127" t="str">
        <f ca="1">IF(INDEX('入力シート (サンプル)'!$J$13:$AO$93,MATCH(J317,'入力シート (サンプル)'!$D$13:$D$93,0),MATCH(K317,'入力シート (サンプル)'!$J$11:$AO$11,0))=0,"",INDEX('入力シート (サンプル)'!$J$13:$AO$93,MATCH(J317,'入力シート (サンプル)'!$D$13:$D$93,0),MATCH(K317,'入力シート (サンプル)'!$J$11:$AO$11,0)))</f>
        <v/>
      </c>
      <c r="J317" s="145" t="s">
        <v>125</v>
      </c>
      <c r="K317" s="148">
        <v>5</v>
      </c>
    </row>
    <row r="318" spans="2:11">
      <c r="B318" s="134" t="str">
        <f ca="1"/>
        <v/>
      </c>
      <c r="C318" s="132" t="str">
        <f ca="1"/>
        <v>経済 基礎ﾏｽﾀｰⅠ</v>
      </c>
      <c r="D318" s="148">
        <f ca="1"/>
        <v>6</v>
      </c>
      <c r="E318" s="117"/>
      <c r="F318" s="117"/>
      <c r="G318" s="117"/>
      <c r="H318" s="126">
        <v>312</v>
      </c>
      <c r="I318" s="127" t="str">
        <f ca="1">IF(INDEX('入力シート (サンプル)'!$J$13:$AO$93,MATCH(J318,'入力シート (サンプル)'!$D$13:$D$93,0),MATCH(K318,'入力シート (サンプル)'!$J$11:$AO$11,0))=0,"",INDEX('入力シート (サンプル)'!$J$13:$AO$93,MATCH(J318,'入力シート (サンプル)'!$D$13:$D$93,0),MATCH(K318,'入力シート (サンプル)'!$J$11:$AO$11,0)))</f>
        <v/>
      </c>
      <c r="J318" s="145" t="s">
        <v>125</v>
      </c>
      <c r="K318" s="148">
        <v>6</v>
      </c>
    </row>
    <row r="319" spans="2:11">
      <c r="B319" s="134" t="str">
        <f ca="1"/>
        <v/>
      </c>
      <c r="C319" s="132" t="str">
        <f ca="1"/>
        <v>経済 基礎ﾏｽﾀｰⅠ</v>
      </c>
      <c r="D319" s="148">
        <f ca="1"/>
        <v>7</v>
      </c>
      <c r="E319" s="117"/>
      <c r="F319" s="117"/>
      <c r="G319" s="117"/>
      <c r="H319" s="126">
        <v>313</v>
      </c>
      <c r="I319" s="127" t="str">
        <f ca="1">IF(INDEX('入力シート (サンプル)'!$J$13:$AO$93,MATCH(J319,'入力シート (サンプル)'!$D$13:$D$93,0),MATCH(K319,'入力シート (サンプル)'!$J$11:$AO$11,0))=0,"",INDEX('入力シート (サンプル)'!$J$13:$AO$93,MATCH(J319,'入力シート (サンプル)'!$D$13:$D$93,0),MATCH(K319,'入力シート (サンプル)'!$J$11:$AO$11,0)))</f>
        <v/>
      </c>
      <c r="J319" s="145" t="s">
        <v>125</v>
      </c>
      <c r="K319" s="148">
        <v>7</v>
      </c>
    </row>
    <row r="320" spans="2:11">
      <c r="B320" s="134" t="str">
        <f ca="1"/>
        <v/>
      </c>
      <c r="C320" s="132" t="str">
        <f ca="1"/>
        <v>経済 基礎ﾏｽﾀｰⅠ</v>
      </c>
      <c r="D320" s="148">
        <f ca="1"/>
        <v>8</v>
      </c>
      <c r="E320" s="117"/>
      <c r="F320" s="117"/>
      <c r="G320" s="117"/>
      <c r="H320" s="126">
        <v>314</v>
      </c>
      <c r="I320" s="127" t="str">
        <f ca="1">IF(INDEX('入力シート (サンプル)'!$J$13:$AO$93,MATCH(J320,'入力シート (サンプル)'!$D$13:$D$93,0),MATCH(K320,'入力シート (サンプル)'!$J$11:$AO$11,0))=0,"",INDEX('入力シート (サンプル)'!$J$13:$AO$93,MATCH(J320,'入力シート (サンプル)'!$D$13:$D$93,0),MATCH(K320,'入力シート (サンプル)'!$J$11:$AO$11,0)))</f>
        <v/>
      </c>
      <c r="J320" s="145" t="s">
        <v>125</v>
      </c>
      <c r="K320" s="148">
        <v>8</v>
      </c>
    </row>
    <row r="321" spans="2:11">
      <c r="B321" s="134" t="str">
        <f ca="1"/>
        <v/>
      </c>
      <c r="C321" s="132" t="str">
        <f ca="1"/>
        <v>経済 基礎ﾏｽﾀｰⅠ</v>
      </c>
      <c r="D321" s="148">
        <f ca="1"/>
        <v>9</v>
      </c>
      <c r="E321" s="117"/>
      <c r="F321" s="117"/>
      <c r="G321" s="117"/>
      <c r="H321" s="126">
        <v>315</v>
      </c>
      <c r="I321" s="127" t="str">
        <f ca="1">IF(INDEX('入力シート (サンプル)'!$J$13:$AO$93,MATCH(J321,'入力シート (サンプル)'!$D$13:$D$93,0),MATCH(K321,'入力シート (サンプル)'!$J$11:$AO$11,0))=0,"",INDEX('入力シート (サンプル)'!$J$13:$AO$93,MATCH(J321,'入力シート (サンプル)'!$D$13:$D$93,0),MATCH(K321,'入力シート (サンプル)'!$J$11:$AO$11,0)))</f>
        <v/>
      </c>
      <c r="J321" s="145" t="s">
        <v>125</v>
      </c>
      <c r="K321" s="148">
        <v>9</v>
      </c>
    </row>
    <row r="322" spans="2:11">
      <c r="B322" s="134" t="str">
        <f ca="1"/>
        <v/>
      </c>
      <c r="C322" s="132" t="str">
        <f ca="1"/>
        <v>経済 基礎ﾏｽﾀｰⅠ</v>
      </c>
      <c r="D322" s="148">
        <f ca="1"/>
        <v>10</v>
      </c>
      <c r="E322" s="117"/>
      <c r="F322" s="117"/>
      <c r="G322" s="117"/>
      <c r="H322" s="126">
        <v>316</v>
      </c>
      <c r="I322" s="127" t="str">
        <f ca="1">IF(INDEX('入力シート (サンプル)'!$J$13:$AO$93,MATCH(J322,'入力シート (サンプル)'!$D$13:$D$93,0),MATCH(K322,'入力シート (サンプル)'!$J$11:$AO$11,0))=0,"",INDEX('入力シート (サンプル)'!$J$13:$AO$93,MATCH(J322,'入力シート (サンプル)'!$D$13:$D$93,0),MATCH(K322,'入力シート (サンプル)'!$J$11:$AO$11,0)))</f>
        <v/>
      </c>
      <c r="J322" s="145" t="s">
        <v>125</v>
      </c>
      <c r="K322" s="148">
        <v>10</v>
      </c>
    </row>
    <row r="323" spans="2:11">
      <c r="B323" s="134" t="str">
        <f ca="1"/>
        <v/>
      </c>
      <c r="C323" s="132" t="str">
        <f ca="1"/>
        <v>経済 基礎ﾏｽﾀｰⅡ</v>
      </c>
      <c r="D323" s="148">
        <f ca="1"/>
        <v>1</v>
      </c>
      <c r="E323" s="117"/>
      <c r="F323" s="117"/>
      <c r="G323" s="117"/>
      <c r="H323" s="126">
        <v>317</v>
      </c>
      <c r="I323" s="127" t="str">
        <f>IF(INDEX('入力シート (サンプル)'!$J$13:$AO$93,MATCH(J323,'入力シート (サンプル)'!$D$13:$D$93,0),MATCH(K323,'入力シート (サンプル)'!$J$11:$AO$11,0))=0,"",INDEX('入力シート (サンプル)'!$J$13:$AO$93,MATCH(J323,'入力シート (サンプル)'!$D$13:$D$93,0),MATCH(K323,'入力シート (サンプル)'!$J$11:$AO$11,0)))</f>
        <v/>
      </c>
      <c r="J323" s="145" t="s">
        <v>126</v>
      </c>
      <c r="K323" s="148">
        <v>1</v>
      </c>
    </row>
    <row r="324" spans="2:11">
      <c r="B324" s="134" t="str">
        <f ca="1"/>
        <v/>
      </c>
      <c r="C324" s="132" t="str">
        <f ca="1"/>
        <v>経済 基礎ﾏｽﾀｰⅡ</v>
      </c>
      <c r="D324" s="148">
        <f ca="1"/>
        <v>2</v>
      </c>
      <c r="E324" s="117"/>
      <c r="F324" s="117"/>
      <c r="G324" s="117"/>
      <c r="H324" s="126">
        <v>318</v>
      </c>
      <c r="I324" s="127" t="str">
        <f ca="1">IF(INDEX('入力シート (サンプル)'!$J$13:$AO$93,MATCH(J324,'入力シート (サンプル)'!$D$13:$D$93,0),MATCH(K324,'入力シート (サンプル)'!$J$11:$AO$11,0))=0,"",INDEX('入力シート (サンプル)'!$J$13:$AO$93,MATCH(J324,'入力シート (サンプル)'!$D$13:$D$93,0),MATCH(K324,'入力シート (サンプル)'!$J$11:$AO$11,0)))</f>
        <v/>
      </c>
      <c r="J324" s="145" t="s">
        <v>126</v>
      </c>
      <c r="K324" s="148">
        <v>2</v>
      </c>
    </row>
    <row r="325" spans="2:11">
      <c r="B325" s="134" t="str">
        <f ca="1"/>
        <v/>
      </c>
      <c r="C325" s="132" t="str">
        <f ca="1"/>
        <v>経済 基礎ﾏｽﾀｰⅡ</v>
      </c>
      <c r="D325" s="148">
        <f ca="1"/>
        <v>3</v>
      </c>
      <c r="E325" s="117"/>
      <c r="F325" s="117"/>
      <c r="G325" s="117"/>
      <c r="H325" s="126">
        <v>319</v>
      </c>
      <c r="I325" s="127" t="str">
        <f ca="1">IF(INDEX('入力シート (サンプル)'!$J$13:$AO$93,MATCH(J325,'入力シート (サンプル)'!$D$13:$D$93,0),MATCH(K325,'入力シート (サンプル)'!$J$11:$AO$11,0))=0,"",INDEX('入力シート (サンプル)'!$J$13:$AO$93,MATCH(J325,'入力シート (サンプル)'!$D$13:$D$93,0),MATCH(K325,'入力シート (サンプル)'!$J$11:$AO$11,0)))</f>
        <v/>
      </c>
      <c r="J325" s="145" t="s">
        <v>126</v>
      </c>
      <c r="K325" s="148">
        <v>3</v>
      </c>
    </row>
    <row r="326" spans="2:11">
      <c r="B326" s="134" t="str">
        <f ca="1"/>
        <v/>
      </c>
      <c r="C326" s="132" t="str">
        <f ca="1"/>
        <v>経済 基礎ﾏｽﾀｰⅡ</v>
      </c>
      <c r="D326" s="148">
        <f ca="1"/>
        <v>4</v>
      </c>
      <c r="E326" s="117"/>
      <c r="F326" s="117"/>
      <c r="G326" s="117"/>
      <c r="H326" s="126">
        <v>320</v>
      </c>
      <c r="I326" s="127" t="str">
        <f ca="1">IF(INDEX('入力シート (サンプル)'!$J$13:$AO$93,MATCH(J326,'入力シート (サンプル)'!$D$13:$D$93,0),MATCH(K326,'入力シート (サンプル)'!$J$11:$AO$11,0))=0,"",INDEX('入力シート (サンプル)'!$J$13:$AO$93,MATCH(J326,'入力シート (サンプル)'!$D$13:$D$93,0),MATCH(K326,'入力シート (サンプル)'!$J$11:$AO$11,0)))</f>
        <v/>
      </c>
      <c r="J326" s="145" t="s">
        <v>126</v>
      </c>
      <c r="K326" s="148">
        <v>4</v>
      </c>
    </row>
    <row r="327" spans="2:11">
      <c r="B327" s="134" t="str">
        <f ca="1"/>
        <v/>
      </c>
      <c r="C327" s="132" t="str">
        <f ca="1"/>
        <v>経済 基礎ﾏｽﾀｰⅡ</v>
      </c>
      <c r="D327" s="148">
        <f ca="1"/>
        <v>5</v>
      </c>
      <c r="E327" s="117"/>
      <c r="F327" s="117"/>
      <c r="G327" s="117"/>
      <c r="H327" s="126">
        <v>321</v>
      </c>
      <c r="I327" s="127" t="str">
        <f ca="1">IF(INDEX('入力シート (サンプル)'!$J$13:$AO$93,MATCH(J327,'入力シート (サンプル)'!$D$13:$D$93,0),MATCH(K327,'入力シート (サンプル)'!$J$11:$AO$11,0))=0,"",INDEX('入力シート (サンプル)'!$J$13:$AO$93,MATCH(J327,'入力シート (サンプル)'!$D$13:$D$93,0),MATCH(K327,'入力シート (サンプル)'!$J$11:$AO$11,0)))</f>
        <v/>
      </c>
      <c r="J327" s="145" t="s">
        <v>126</v>
      </c>
      <c r="K327" s="148">
        <v>5</v>
      </c>
    </row>
    <row r="328" spans="2:11">
      <c r="B328" s="134" t="str">
        <f ca="1"/>
        <v/>
      </c>
      <c r="C328" s="132" t="str">
        <f ca="1"/>
        <v>経済 基礎ﾏｽﾀｰⅡ</v>
      </c>
      <c r="D328" s="148">
        <f ca="1"/>
        <v>6</v>
      </c>
      <c r="E328" s="117"/>
      <c r="F328" s="117"/>
      <c r="G328" s="117"/>
      <c r="H328" s="126">
        <v>322</v>
      </c>
      <c r="I328" s="127" t="str">
        <f ca="1">IF(INDEX('入力シート (サンプル)'!$J$13:$AO$93,MATCH(J328,'入力シート (サンプル)'!$D$13:$D$93,0),MATCH(K328,'入力シート (サンプル)'!$J$11:$AO$11,0))=0,"",INDEX('入力シート (サンプル)'!$J$13:$AO$93,MATCH(J328,'入力シート (サンプル)'!$D$13:$D$93,0),MATCH(K328,'入力シート (サンプル)'!$J$11:$AO$11,0)))</f>
        <v/>
      </c>
      <c r="J328" s="145" t="s">
        <v>126</v>
      </c>
      <c r="K328" s="148">
        <v>6</v>
      </c>
    </row>
    <row r="329" spans="2:11">
      <c r="B329" s="134" t="str">
        <f ca="1"/>
        <v/>
      </c>
      <c r="C329" s="132" t="str">
        <f ca="1"/>
        <v>経済 基礎ﾏｽﾀｰⅡ</v>
      </c>
      <c r="D329" s="148">
        <f ca="1"/>
        <v>7</v>
      </c>
      <c r="E329" s="117"/>
      <c r="F329" s="117"/>
      <c r="G329" s="117"/>
      <c r="H329" s="126">
        <v>323</v>
      </c>
      <c r="I329" s="127" t="str">
        <f ca="1">IF(INDEX('入力シート (サンプル)'!$J$13:$AO$93,MATCH(J329,'入力シート (サンプル)'!$D$13:$D$93,0),MATCH(K329,'入力シート (サンプル)'!$J$11:$AO$11,0))=0,"",INDEX('入力シート (サンプル)'!$J$13:$AO$93,MATCH(J329,'入力シート (サンプル)'!$D$13:$D$93,0),MATCH(K329,'入力シート (サンプル)'!$J$11:$AO$11,0)))</f>
        <v/>
      </c>
      <c r="J329" s="145" t="s">
        <v>126</v>
      </c>
      <c r="K329" s="148">
        <v>7</v>
      </c>
    </row>
    <row r="330" spans="2:11">
      <c r="B330" s="134" t="str">
        <f ca="1"/>
        <v/>
      </c>
      <c r="C330" s="132" t="str">
        <f ca="1"/>
        <v>経済 基礎ﾏｽﾀｰⅡ</v>
      </c>
      <c r="D330" s="148">
        <f ca="1"/>
        <v>8</v>
      </c>
      <c r="E330" s="117"/>
      <c r="F330" s="117"/>
      <c r="G330" s="117"/>
      <c r="H330" s="126">
        <v>324</v>
      </c>
      <c r="I330" s="127" t="str">
        <f ca="1">IF(INDEX('入力シート (サンプル)'!$J$13:$AO$93,MATCH(J330,'入力シート (サンプル)'!$D$13:$D$93,0),MATCH(K330,'入力シート (サンプル)'!$J$11:$AO$11,0))=0,"",INDEX('入力シート (サンプル)'!$J$13:$AO$93,MATCH(J330,'入力シート (サンプル)'!$D$13:$D$93,0),MATCH(K330,'入力シート (サンプル)'!$J$11:$AO$11,0)))</f>
        <v/>
      </c>
      <c r="J330" s="145" t="s">
        <v>126</v>
      </c>
      <c r="K330" s="148">
        <v>8</v>
      </c>
    </row>
    <row r="331" spans="2:11">
      <c r="B331" s="134" t="str">
        <f ca="1"/>
        <v/>
      </c>
      <c r="C331" s="132" t="str">
        <f ca="1"/>
        <v>経済 上級</v>
      </c>
      <c r="D331" s="148">
        <f ca="1"/>
        <v>1</v>
      </c>
      <c r="E331" s="117"/>
      <c r="F331" s="117"/>
      <c r="G331" s="117"/>
      <c r="H331" s="126">
        <v>325</v>
      </c>
      <c r="I331" s="127" t="str">
        <f>IF(INDEX('入力シート (サンプル)'!$J$13:$AO$93,MATCH(J331,'入力シート (サンプル)'!$D$13:$D$93,0),MATCH(K331,'入力シート (サンプル)'!$J$11:$AO$11,0))=0,"",INDEX('入力シート (サンプル)'!$J$13:$AO$93,MATCH(J331,'入力シート (サンプル)'!$D$13:$D$93,0),MATCH(K331,'入力シート (サンプル)'!$J$11:$AO$11,0)))</f>
        <v/>
      </c>
      <c r="J331" s="145" t="s">
        <v>127</v>
      </c>
      <c r="K331" s="148">
        <v>1</v>
      </c>
    </row>
    <row r="332" spans="2:11">
      <c r="B332" s="134" t="str">
        <f ca="1"/>
        <v/>
      </c>
      <c r="C332" s="132" t="str">
        <f ca="1"/>
        <v>経済 上級</v>
      </c>
      <c r="D332" s="148">
        <f ca="1"/>
        <v>2</v>
      </c>
      <c r="E332" s="117"/>
      <c r="F332" s="117"/>
      <c r="G332" s="117"/>
      <c r="H332" s="126">
        <v>326</v>
      </c>
      <c r="I332" s="127" t="str">
        <f ca="1">IF(INDEX('入力シート (サンプル)'!$J$13:$AO$93,MATCH(J332,'入力シート (サンプル)'!$D$13:$D$93,0),MATCH(K332,'入力シート (サンプル)'!$J$11:$AO$11,0))=0,"",INDEX('入力シート (サンプル)'!$J$13:$AO$93,MATCH(J332,'入力シート (サンプル)'!$D$13:$D$93,0),MATCH(K332,'入力シート (サンプル)'!$J$11:$AO$11,0)))</f>
        <v/>
      </c>
      <c r="J332" s="145" t="s">
        <v>127</v>
      </c>
      <c r="K332" s="148">
        <v>2</v>
      </c>
    </row>
    <row r="333" spans="2:11">
      <c r="B333" s="134" t="str">
        <f ca="1"/>
        <v/>
      </c>
      <c r="C333" s="132" t="str">
        <f ca="1"/>
        <v>経済 上級</v>
      </c>
      <c r="D333" s="148">
        <f ca="1"/>
        <v>3</v>
      </c>
      <c r="E333" s="117"/>
      <c r="F333" s="117"/>
      <c r="G333" s="117"/>
      <c r="H333" s="126">
        <v>327</v>
      </c>
      <c r="I333" s="127" t="str">
        <f ca="1">IF(INDEX('入力シート (サンプル)'!$J$13:$AO$93,MATCH(J333,'入力シート (サンプル)'!$D$13:$D$93,0),MATCH(K333,'入力シート (サンプル)'!$J$11:$AO$11,0))=0,"",INDEX('入力シート (サンプル)'!$J$13:$AO$93,MATCH(J333,'入力シート (サンプル)'!$D$13:$D$93,0),MATCH(K333,'入力シート (サンプル)'!$J$11:$AO$11,0)))</f>
        <v/>
      </c>
      <c r="J333" s="145" t="s">
        <v>127</v>
      </c>
      <c r="K333" s="148">
        <v>3</v>
      </c>
    </row>
    <row r="334" spans="2:11">
      <c r="B334" s="134" t="str">
        <f ca="1"/>
        <v/>
      </c>
      <c r="C334" s="132" t="str">
        <f ca="1"/>
        <v>経済 上級</v>
      </c>
      <c r="D334" s="148">
        <f ca="1"/>
        <v>4</v>
      </c>
      <c r="E334" s="117"/>
      <c r="F334" s="117"/>
      <c r="G334" s="117"/>
      <c r="H334" s="126">
        <v>328</v>
      </c>
      <c r="I334" s="127" t="str">
        <f ca="1">IF(INDEX('入力シート (サンプル)'!$J$13:$AO$93,MATCH(J334,'入力シート (サンプル)'!$D$13:$D$93,0),MATCH(K334,'入力シート (サンプル)'!$J$11:$AO$11,0))=0,"",INDEX('入力シート (サンプル)'!$J$13:$AO$93,MATCH(J334,'入力シート (サンプル)'!$D$13:$D$93,0),MATCH(K334,'入力シート (サンプル)'!$J$11:$AO$11,0)))</f>
        <v/>
      </c>
      <c r="J334" s="145" t="s">
        <v>127</v>
      </c>
      <c r="K334" s="148">
        <v>4</v>
      </c>
    </row>
    <row r="335" spans="2:11">
      <c r="B335" s="134" t="str">
        <f ca="1"/>
        <v/>
      </c>
      <c r="C335" s="132" t="str">
        <f ca="1"/>
        <v>経済 上級</v>
      </c>
      <c r="D335" s="148">
        <f ca="1"/>
        <v>5</v>
      </c>
      <c r="E335" s="117"/>
      <c r="F335" s="117"/>
      <c r="G335" s="117"/>
      <c r="H335" s="126">
        <v>329</v>
      </c>
      <c r="I335" s="127" t="str">
        <f ca="1">IF(INDEX('入力シート (サンプル)'!$J$13:$AO$93,MATCH(J335,'入力シート (サンプル)'!$D$13:$D$93,0),MATCH(K335,'入力シート (サンプル)'!$J$11:$AO$11,0))=0,"",INDEX('入力シート (サンプル)'!$J$13:$AO$93,MATCH(J335,'入力シート (サンプル)'!$D$13:$D$93,0),MATCH(K335,'入力シート (サンプル)'!$J$11:$AO$11,0)))</f>
        <v/>
      </c>
      <c r="J335" s="145" t="s">
        <v>127</v>
      </c>
      <c r="K335" s="148">
        <v>5</v>
      </c>
    </row>
    <row r="336" spans="2:11">
      <c r="B336" s="134" t="str">
        <f ca="1"/>
        <v/>
      </c>
      <c r="C336" s="132" t="str">
        <f ca="1"/>
        <v>経済 上級</v>
      </c>
      <c r="D336" s="148">
        <f ca="1"/>
        <v>6</v>
      </c>
      <c r="E336" s="117"/>
      <c r="F336" s="117"/>
      <c r="G336" s="117"/>
      <c r="H336" s="126">
        <v>330</v>
      </c>
      <c r="I336" s="127" t="str">
        <f ca="1">IF(INDEX('入力シート (サンプル)'!$J$13:$AO$93,MATCH(J336,'入力シート (サンプル)'!$D$13:$D$93,0),MATCH(K336,'入力シート (サンプル)'!$J$11:$AO$11,0))=0,"",INDEX('入力シート (サンプル)'!$J$13:$AO$93,MATCH(J336,'入力シート (サンプル)'!$D$13:$D$93,0),MATCH(K336,'入力シート (サンプル)'!$J$11:$AO$11,0)))</f>
        <v/>
      </c>
      <c r="J336" s="145" t="s">
        <v>127</v>
      </c>
      <c r="K336" s="148">
        <v>6</v>
      </c>
    </row>
    <row r="337" spans="2:11">
      <c r="B337" s="134" t="str">
        <f ca="1"/>
        <v/>
      </c>
      <c r="C337" s="132" t="str">
        <f ca="1"/>
        <v>経済 上級</v>
      </c>
      <c r="D337" s="148">
        <f ca="1"/>
        <v>7</v>
      </c>
      <c r="E337" s="117"/>
      <c r="F337" s="117"/>
      <c r="G337" s="117"/>
      <c r="H337" s="126">
        <v>331</v>
      </c>
      <c r="I337" s="127" t="str">
        <f ca="1">IF(INDEX('入力シート (サンプル)'!$J$13:$AO$93,MATCH(J337,'入力シート (サンプル)'!$D$13:$D$93,0),MATCH(K337,'入力シート (サンプル)'!$J$11:$AO$11,0))=0,"",INDEX('入力シート (サンプル)'!$J$13:$AO$93,MATCH(J337,'入力シート (サンプル)'!$D$13:$D$93,0),MATCH(K337,'入力シート (サンプル)'!$J$11:$AO$11,0)))</f>
        <v/>
      </c>
      <c r="J337" s="145" t="s">
        <v>127</v>
      </c>
      <c r="K337" s="148">
        <v>7</v>
      </c>
    </row>
    <row r="338" spans="2:11">
      <c r="B338" s="134" t="str">
        <f ca="1"/>
        <v/>
      </c>
      <c r="C338" s="132" t="str">
        <f ca="1"/>
        <v>経済 上級</v>
      </c>
      <c r="D338" s="148">
        <f ca="1"/>
        <v>8</v>
      </c>
      <c r="E338" s="117"/>
      <c r="F338" s="117"/>
      <c r="G338" s="117"/>
      <c r="H338" s="126">
        <v>332</v>
      </c>
      <c r="I338" s="127" t="str">
        <f ca="1">IF(INDEX('入力シート (サンプル)'!$J$13:$AO$93,MATCH(J338,'入力シート (サンプル)'!$D$13:$D$93,0),MATCH(K338,'入力シート (サンプル)'!$J$11:$AO$11,0))=0,"",INDEX('入力シート (サンプル)'!$J$13:$AO$93,MATCH(J338,'入力シート (サンプル)'!$D$13:$D$93,0),MATCH(K338,'入力シート (サンプル)'!$J$11:$AO$11,0)))</f>
        <v/>
      </c>
      <c r="J338" s="145" t="s">
        <v>127</v>
      </c>
      <c r="K338" s="148">
        <v>8</v>
      </c>
    </row>
    <row r="339" spans="2:11">
      <c r="B339" s="134" t="str">
        <f ca="1"/>
        <v/>
      </c>
      <c r="C339" s="132" t="str">
        <f ca="1"/>
        <v>経済 上級</v>
      </c>
      <c r="D339" s="148">
        <f ca="1"/>
        <v>9</v>
      </c>
      <c r="E339" s="117"/>
      <c r="F339" s="117"/>
      <c r="G339" s="117"/>
      <c r="H339" s="126">
        <v>333</v>
      </c>
      <c r="I339" s="127" t="str">
        <f ca="1">IF(INDEX('入力シート (サンプル)'!$J$13:$AO$93,MATCH(J339,'入力シート (サンプル)'!$D$13:$D$93,0),MATCH(K339,'入力シート (サンプル)'!$J$11:$AO$11,0))=0,"",INDEX('入力シート (サンプル)'!$J$13:$AO$93,MATCH(J339,'入力シート (サンプル)'!$D$13:$D$93,0),MATCH(K339,'入力シート (サンプル)'!$J$11:$AO$11,0)))</f>
        <v/>
      </c>
      <c r="J339" s="145" t="s">
        <v>127</v>
      </c>
      <c r="K339" s="148">
        <v>9</v>
      </c>
    </row>
    <row r="340" spans="2:11">
      <c r="B340" s="134" t="str">
        <f ca="1"/>
        <v/>
      </c>
      <c r="C340" s="132" t="str">
        <f ca="1"/>
        <v>経済 上級</v>
      </c>
      <c r="D340" s="148">
        <f ca="1"/>
        <v>10</v>
      </c>
      <c r="E340" s="117"/>
      <c r="F340" s="117"/>
      <c r="G340" s="117"/>
      <c r="H340" s="126">
        <v>334</v>
      </c>
      <c r="I340" s="127" t="str">
        <f ca="1">IF(INDEX('入力シート (サンプル)'!$J$13:$AO$93,MATCH(J340,'入力シート (サンプル)'!$D$13:$D$93,0),MATCH(K340,'入力シート (サンプル)'!$J$11:$AO$11,0))=0,"",INDEX('入力シート (サンプル)'!$J$13:$AO$93,MATCH(J340,'入力シート (サンプル)'!$D$13:$D$93,0),MATCH(K340,'入力シート (サンプル)'!$J$11:$AO$11,0)))</f>
        <v/>
      </c>
      <c r="J340" s="145" t="s">
        <v>127</v>
      </c>
      <c r="K340" s="148">
        <v>10</v>
      </c>
    </row>
    <row r="341" spans="2:11">
      <c r="B341" s="134" t="str">
        <f ca="1"/>
        <v/>
      </c>
      <c r="C341" s="132" t="str">
        <f ca="1"/>
        <v>経済 上級</v>
      </c>
      <c r="D341" s="148">
        <f ca="1"/>
        <v>11</v>
      </c>
      <c r="E341" s="117"/>
      <c r="F341" s="117"/>
      <c r="G341" s="117"/>
      <c r="H341" s="126">
        <v>335</v>
      </c>
      <c r="I341" s="127" t="str">
        <f ca="1">IF(INDEX('入力シート (サンプル)'!$J$13:$AO$93,MATCH(J341,'入力シート (サンプル)'!$D$13:$D$93,0),MATCH(K341,'入力シート (サンプル)'!$J$11:$AO$11,0))=0,"",INDEX('入力シート (サンプル)'!$J$13:$AO$93,MATCH(J341,'入力シート (サンプル)'!$D$13:$D$93,0),MATCH(K341,'入力シート (サンプル)'!$J$11:$AO$11,0)))</f>
        <v/>
      </c>
      <c r="J341" s="145" t="s">
        <v>127</v>
      </c>
      <c r="K341" s="148">
        <v>11</v>
      </c>
    </row>
    <row r="342" spans="2:11">
      <c r="B342" s="134" t="str">
        <f ca="1"/>
        <v/>
      </c>
      <c r="C342" s="132" t="str">
        <f ca="1"/>
        <v>経済 上級</v>
      </c>
      <c r="D342" s="148">
        <f ca="1"/>
        <v>12</v>
      </c>
      <c r="E342" s="117"/>
      <c r="F342" s="117"/>
      <c r="G342" s="117"/>
      <c r="H342" s="126">
        <v>336</v>
      </c>
      <c r="I342" s="127" t="str">
        <f ca="1">IF(INDEX('入力シート (サンプル)'!$J$13:$AO$93,MATCH(J342,'入力シート (サンプル)'!$D$13:$D$93,0),MATCH(K342,'入力シート (サンプル)'!$J$11:$AO$11,0))=0,"",INDEX('入力シート (サンプル)'!$J$13:$AO$93,MATCH(J342,'入力シート (サンプル)'!$D$13:$D$93,0),MATCH(K342,'入力シート (サンプル)'!$J$11:$AO$11,0)))</f>
        <v/>
      </c>
      <c r="J342" s="145" t="s">
        <v>127</v>
      </c>
      <c r="K342" s="148">
        <v>12</v>
      </c>
    </row>
    <row r="343" spans="2:11">
      <c r="B343" s="134" t="str">
        <f ca="1"/>
        <v/>
      </c>
      <c r="C343" s="132" t="str">
        <f ca="1"/>
        <v>経済 上級</v>
      </c>
      <c r="D343" s="148">
        <f ca="1"/>
        <v>13</v>
      </c>
      <c r="E343" s="117"/>
      <c r="F343" s="117"/>
      <c r="G343" s="117"/>
      <c r="H343" s="126">
        <v>337</v>
      </c>
      <c r="I343" s="127" t="str">
        <f ca="1">IF(INDEX('入力シート (サンプル)'!$J$13:$AO$93,MATCH(J343,'入力シート (サンプル)'!$D$13:$D$93,0),MATCH(K343,'入力シート (サンプル)'!$J$11:$AO$11,0))=0,"",INDEX('入力シート (サンプル)'!$J$13:$AO$93,MATCH(J343,'入力シート (サンプル)'!$D$13:$D$93,0),MATCH(K343,'入力シート (サンプル)'!$J$11:$AO$11,0)))</f>
        <v/>
      </c>
      <c r="J343" s="145" t="s">
        <v>127</v>
      </c>
      <c r="K343" s="148">
        <v>13</v>
      </c>
    </row>
    <row r="344" spans="2:11">
      <c r="B344" s="134" t="str">
        <f ca="1"/>
        <v/>
      </c>
      <c r="C344" s="132" t="str">
        <f ca="1"/>
        <v>経済 上級</v>
      </c>
      <c r="D344" s="148">
        <f ca="1"/>
        <v>14</v>
      </c>
      <c r="E344" s="117"/>
      <c r="F344" s="117"/>
      <c r="G344" s="117"/>
      <c r="H344" s="126">
        <v>338</v>
      </c>
      <c r="I344" s="127" t="str">
        <f ca="1">IF(INDEX('入力シート (サンプル)'!$J$13:$AO$93,MATCH(J344,'入力シート (サンプル)'!$D$13:$D$93,0),MATCH(K344,'入力シート (サンプル)'!$J$11:$AO$11,0))=0,"",INDEX('入力シート (サンプル)'!$J$13:$AO$93,MATCH(J344,'入力シート (サンプル)'!$D$13:$D$93,0),MATCH(K344,'入力シート (サンプル)'!$J$11:$AO$11,0)))</f>
        <v/>
      </c>
      <c r="J344" s="145" t="s">
        <v>127</v>
      </c>
      <c r="K344" s="148">
        <v>14</v>
      </c>
    </row>
    <row r="345" spans="2:11">
      <c r="B345" s="134" t="str">
        <f ca="1"/>
        <v/>
      </c>
      <c r="C345" s="132" t="str">
        <f ca="1"/>
        <v>経済 上級</v>
      </c>
      <c r="D345" s="148">
        <f ca="1"/>
        <v>15</v>
      </c>
      <c r="E345" s="117"/>
      <c r="F345" s="117"/>
      <c r="G345" s="117"/>
      <c r="H345" s="126">
        <v>339</v>
      </c>
      <c r="I345" s="127" t="str">
        <f ca="1">IF(INDEX('入力シート (サンプル)'!$J$13:$AO$93,MATCH(J345,'入力シート (サンプル)'!$D$13:$D$93,0),MATCH(K345,'入力シート (サンプル)'!$J$11:$AO$11,0))=0,"",INDEX('入力シート (サンプル)'!$J$13:$AO$93,MATCH(J345,'入力シート (サンプル)'!$D$13:$D$93,0),MATCH(K345,'入力シート (サンプル)'!$J$11:$AO$11,0)))</f>
        <v/>
      </c>
      <c r="J345" s="145" t="s">
        <v>127</v>
      </c>
      <c r="K345" s="148">
        <v>15</v>
      </c>
    </row>
    <row r="346" spans="2:11">
      <c r="B346" s="134" t="str">
        <f ca="1"/>
        <v/>
      </c>
      <c r="C346" s="132" t="str">
        <f ca="1"/>
        <v>経済 上級</v>
      </c>
      <c r="D346" s="148">
        <f ca="1"/>
        <v>16</v>
      </c>
      <c r="E346" s="117"/>
      <c r="F346" s="117"/>
      <c r="G346" s="117"/>
      <c r="H346" s="126">
        <v>340</v>
      </c>
      <c r="I346" s="127" t="str">
        <f ca="1">IF(INDEX('入力シート (サンプル)'!$J$13:$AO$93,MATCH(J346,'入力シート (サンプル)'!$D$13:$D$93,0),MATCH(K346,'入力シート (サンプル)'!$J$11:$AO$11,0))=0,"",INDEX('入力シート (サンプル)'!$J$13:$AO$93,MATCH(J346,'入力シート (サンプル)'!$D$13:$D$93,0),MATCH(K346,'入力シート (サンプル)'!$J$11:$AO$11,0)))</f>
        <v/>
      </c>
      <c r="J346" s="145" t="s">
        <v>127</v>
      </c>
      <c r="K346" s="148">
        <v>16</v>
      </c>
    </row>
    <row r="347" spans="2:11">
      <c r="B347" s="134" t="str">
        <f ca="1"/>
        <v/>
      </c>
      <c r="C347" s="132" t="str">
        <f ca="1"/>
        <v>経済 上級</v>
      </c>
      <c r="D347" s="148">
        <f ca="1"/>
        <v>17</v>
      </c>
      <c r="E347" s="117"/>
      <c r="F347" s="117"/>
      <c r="G347" s="117"/>
      <c r="H347" s="126">
        <v>341</v>
      </c>
      <c r="I347" s="127" t="str">
        <f ca="1">IF(INDEX('入力シート (サンプル)'!$J$13:$AO$93,MATCH(J347,'入力シート (サンプル)'!$D$13:$D$93,0),MATCH(K347,'入力シート (サンプル)'!$J$11:$AO$11,0))=0,"",INDEX('入力シート (サンプル)'!$J$13:$AO$93,MATCH(J347,'入力シート (サンプル)'!$D$13:$D$93,0),MATCH(K347,'入力シート (サンプル)'!$J$11:$AO$11,0)))</f>
        <v/>
      </c>
      <c r="J347" s="145" t="s">
        <v>127</v>
      </c>
      <c r="K347" s="148">
        <v>17</v>
      </c>
    </row>
    <row r="348" spans="2:11">
      <c r="B348" s="134" t="str">
        <f ca="1"/>
        <v/>
      </c>
      <c r="C348" s="132" t="str">
        <f ca="1"/>
        <v>経済 上級</v>
      </c>
      <c r="D348" s="148">
        <f ca="1"/>
        <v>18</v>
      </c>
      <c r="E348" s="117"/>
      <c r="F348" s="117"/>
      <c r="G348" s="117"/>
      <c r="H348" s="126">
        <v>342</v>
      </c>
      <c r="I348" s="127" t="str">
        <f ca="1">IF(INDEX('入力シート (サンプル)'!$J$13:$AO$93,MATCH(J348,'入力シート (サンプル)'!$D$13:$D$93,0),MATCH(K348,'入力シート (サンプル)'!$J$11:$AO$11,0))=0,"",INDEX('入力シート (サンプル)'!$J$13:$AO$93,MATCH(J348,'入力シート (サンプル)'!$D$13:$D$93,0),MATCH(K348,'入力シート (サンプル)'!$J$11:$AO$11,0)))</f>
        <v/>
      </c>
      <c r="J348" s="145" t="s">
        <v>127</v>
      </c>
      <c r="K348" s="148">
        <v>18</v>
      </c>
    </row>
    <row r="349" spans="2:11">
      <c r="B349" s="134" t="str">
        <f ca="1"/>
        <v/>
      </c>
      <c r="C349" s="132" t="str">
        <f ca="1"/>
        <v>経済 上級</v>
      </c>
      <c r="D349" s="148">
        <f ca="1"/>
        <v>19</v>
      </c>
      <c r="E349" s="117"/>
      <c r="F349" s="117"/>
      <c r="G349" s="117"/>
      <c r="H349" s="126">
        <v>343</v>
      </c>
      <c r="I349" s="127" t="str">
        <f ca="1">IF(INDEX('入力シート (サンプル)'!$J$13:$AO$93,MATCH(J349,'入力シート (サンプル)'!$D$13:$D$93,0),MATCH(K349,'入力シート (サンプル)'!$J$11:$AO$11,0))=0,"",INDEX('入力シート (サンプル)'!$J$13:$AO$93,MATCH(J349,'入力シート (サンプル)'!$D$13:$D$93,0),MATCH(K349,'入力シート (サンプル)'!$J$11:$AO$11,0)))</f>
        <v/>
      </c>
      <c r="J349" s="145" t="s">
        <v>127</v>
      </c>
      <c r="K349" s="148">
        <v>19</v>
      </c>
    </row>
    <row r="350" spans="2:11">
      <c r="B350" s="134" t="str">
        <f ca="1"/>
        <v/>
      </c>
      <c r="C350" s="132" t="str">
        <f ca="1"/>
        <v>統計 入門</v>
      </c>
      <c r="D350" s="148">
        <f ca="1"/>
        <v>1</v>
      </c>
      <c r="E350" s="117"/>
      <c r="F350" s="117"/>
      <c r="G350" s="117"/>
      <c r="H350" s="126">
        <v>344</v>
      </c>
      <c r="I350" s="127" t="str">
        <f>IF(INDEX('入力シート (サンプル)'!$J$13:$AO$93,MATCH(J350,'入力シート (サンプル)'!$D$13:$D$93,0),MATCH(K350,'入力シート (サンプル)'!$J$11:$AO$11,0))=0,"",INDEX('入力シート (サンプル)'!$J$13:$AO$93,MATCH(J350,'入力シート (サンプル)'!$D$13:$D$93,0),MATCH(K350,'入力シート (サンプル)'!$J$11:$AO$11,0)))</f>
        <v/>
      </c>
      <c r="J350" s="145" t="s">
        <v>128</v>
      </c>
      <c r="K350" s="148">
        <v>1</v>
      </c>
    </row>
    <row r="351" spans="2:11">
      <c r="B351" s="134" t="str">
        <f ca="1"/>
        <v/>
      </c>
      <c r="C351" s="132" t="str">
        <f ca="1"/>
        <v>統計 上級</v>
      </c>
      <c r="D351" s="148">
        <f ca="1"/>
        <v>1</v>
      </c>
      <c r="E351" s="117"/>
      <c r="F351" s="117"/>
      <c r="G351" s="117"/>
      <c r="H351" s="126">
        <v>345</v>
      </c>
      <c r="I351" s="127" t="str">
        <f>IF(INDEX('入力シート (サンプル)'!$J$13:$AO$93,MATCH(J351,'入力シート (サンプル)'!$D$13:$D$93,0),MATCH(K351,'入力シート (サンプル)'!$J$11:$AO$11,0))=0,"",INDEX('入力シート (サンプル)'!$J$13:$AO$93,MATCH(J351,'入力シート (サンプル)'!$D$13:$D$93,0),MATCH(K351,'入力シート (サンプル)'!$J$11:$AO$11,0)))</f>
        <v/>
      </c>
      <c r="J351" s="145" t="s">
        <v>129</v>
      </c>
      <c r="K351" s="148">
        <v>1</v>
      </c>
    </row>
    <row r="352" spans="2:11">
      <c r="B352" s="134" t="str">
        <f ca="1"/>
        <v/>
      </c>
      <c r="C352" s="132" t="str">
        <f ca="1"/>
        <v>統計 上級</v>
      </c>
      <c r="D352" s="148">
        <f ca="1"/>
        <v>2</v>
      </c>
      <c r="E352" s="117"/>
      <c r="F352" s="117"/>
      <c r="G352" s="117"/>
      <c r="H352" s="126">
        <v>346</v>
      </c>
      <c r="I352" s="127" t="str">
        <f ca="1">IF(INDEX('入力シート (サンプル)'!$J$13:$AO$93,MATCH(J352,'入力シート (サンプル)'!$D$13:$D$93,0),MATCH(K352,'入力シート (サンプル)'!$J$11:$AO$11,0))=0,"",INDEX('入力シート (サンプル)'!$J$13:$AO$93,MATCH(J352,'入力シート (サンプル)'!$D$13:$D$93,0),MATCH(K352,'入力シート (サンプル)'!$J$11:$AO$11,0)))</f>
        <v/>
      </c>
      <c r="J352" s="145" t="s">
        <v>129</v>
      </c>
      <c r="K352" s="148">
        <v>2</v>
      </c>
    </row>
    <row r="353" spans="2:11">
      <c r="B353" s="134" t="str">
        <f ca="1"/>
        <v/>
      </c>
      <c r="C353" s="132" t="str">
        <f ca="1"/>
        <v>統計 上級</v>
      </c>
      <c r="D353" s="148">
        <f ca="1"/>
        <v>3</v>
      </c>
      <c r="E353" s="117"/>
      <c r="F353" s="117"/>
      <c r="G353" s="117"/>
      <c r="H353" s="126">
        <v>347</v>
      </c>
      <c r="I353" s="127" t="str">
        <f ca="1">IF(INDEX('入力シート (サンプル)'!$J$13:$AO$93,MATCH(J353,'入力シート (サンプル)'!$D$13:$D$93,0),MATCH(K353,'入力シート (サンプル)'!$J$11:$AO$11,0))=0,"",INDEX('入力シート (サンプル)'!$J$13:$AO$93,MATCH(J353,'入力シート (サンプル)'!$D$13:$D$93,0),MATCH(K353,'入力シート (サンプル)'!$J$11:$AO$11,0)))</f>
        <v/>
      </c>
      <c r="J353" s="145" t="s">
        <v>129</v>
      </c>
      <c r="K353" s="148">
        <v>3</v>
      </c>
    </row>
    <row r="354" spans="2:11">
      <c r="B354" s="134" t="str">
        <f ca="1"/>
        <v/>
      </c>
      <c r="C354" s="132" t="str">
        <f ca="1"/>
        <v>統計 上級</v>
      </c>
      <c r="D354" s="148">
        <f ca="1"/>
        <v>4</v>
      </c>
      <c r="E354" s="117"/>
      <c r="F354" s="117"/>
      <c r="G354" s="117"/>
      <c r="H354" s="126">
        <v>348</v>
      </c>
      <c r="I354" s="127" t="str">
        <f ca="1">IF(INDEX('入力シート (サンプル)'!$J$13:$AO$93,MATCH(J354,'入力シート (サンプル)'!$D$13:$D$93,0),MATCH(K354,'入力シート (サンプル)'!$J$11:$AO$11,0))=0,"",INDEX('入力シート (サンプル)'!$J$13:$AO$93,MATCH(J354,'入力シート (サンプル)'!$D$13:$D$93,0),MATCH(K354,'入力シート (サンプル)'!$J$11:$AO$11,0)))</f>
        <v/>
      </c>
      <c r="J354" s="145" t="s">
        <v>129</v>
      </c>
      <c r="K354" s="148">
        <v>4</v>
      </c>
    </row>
    <row r="355" spans="2:11">
      <c r="B355" s="134" t="str">
        <f ca="1"/>
        <v/>
      </c>
      <c r="C355" s="132" t="str">
        <f ca="1"/>
        <v>統計 上級</v>
      </c>
      <c r="D355" s="148">
        <f ca="1"/>
        <v>5</v>
      </c>
      <c r="E355" s="117"/>
      <c r="F355" s="117"/>
      <c r="G355" s="117"/>
      <c r="H355" s="126">
        <v>349</v>
      </c>
      <c r="I355" s="127" t="str">
        <f ca="1">IF(INDEX('入力シート (サンプル)'!$J$13:$AO$93,MATCH(J355,'入力シート (サンプル)'!$D$13:$D$93,0),MATCH(K355,'入力シート (サンプル)'!$J$11:$AO$11,0))=0,"",INDEX('入力シート (サンプル)'!$J$13:$AO$93,MATCH(J355,'入力シート (サンプル)'!$D$13:$D$93,0),MATCH(K355,'入力シート (サンプル)'!$J$11:$AO$11,0)))</f>
        <v/>
      </c>
      <c r="J355" s="145" t="s">
        <v>129</v>
      </c>
      <c r="K355" s="148">
        <v>5</v>
      </c>
    </row>
    <row r="356" spans="2:11">
      <c r="B356" s="134" t="str">
        <f ca="1"/>
        <v/>
      </c>
      <c r="C356" s="132" t="str">
        <f ca="1"/>
        <v>統計 上級</v>
      </c>
      <c r="D356" s="148">
        <f ca="1"/>
        <v>6</v>
      </c>
      <c r="E356" s="117"/>
      <c r="F356" s="117"/>
      <c r="G356" s="117"/>
      <c r="H356" s="126">
        <v>350</v>
      </c>
      <c r="I356" s="127" t="str">
        <f ca="1">IF(INDEX('入力シート (サンプル)'!$J$13:$AO$93,MATCH(J356,'入力シート (サンプル)'!$D$13:$D$93,0),MATCH(K356,'入力シート (サンプル)'!$J$11:$AO$11,0))=0,"",INDEX('入力シート (サンプル)'!$J$13:$AO$93,MATCH(J356,'入力シート (サンプル)'!$D$13:$D$93,0),MATCH(K356,'入力シート (サンプル)'!$J$11:$AO$11,0)))</f>
        <v/>
      </c>
      <c r="J356" s="145" t="s">
        <v>129</v>
      </c>
      <c r="K356" s="148">
        <v>6</v>
      </c>
    </row>
    <row r="357" spans="2:11">
      <c r="B357" s="134" t="str">
        <f ca="1"/>
        <v/>
      </c>
      <c r="C357" s="132" t="str">
        <f ca="1"/>
        <v>統計 上級</v>
      </c>
      <c r="D357" s="148">
        <f ca="1"/>
        <v>7</v>
      </c>
      <c r="E357" s="117"/>
      <c r="F357" s="117"/>
      <c r="G357" s="117"/>
      <c r="H357" s="126">
        <v>351</v>
      </c>
      <c r="I357" s="127" t="str">
        <f ca="1">IF(INDEX('入力シート (サンプル)'!$J$13:$AO$93,MATCH(J357,'入力シート (サンプル)'!$D$13:$D$93,0),MATCH(K357,'入力シート (サンプル)'!$J$11:$AO$11,0))=0,"",INDEX('入力シート (サンプル)'!$J$13:$AO$93,MATCH(J357,'入力シート (サンプル)'!$D$13:$D$93,0),MATCH(K357,'入力シート (サンプル)'!$J$11:$AO$11,0)))</f>
        <v/>
      </c>
      <c r="J357" s="145" t="s">
        <v>129</v>
      </c>
      <c r="K357" s="148">
        <v>7</v>
      </c>
    </row>
    <row r="358" spans="2:11">
      <c r="B358" s="134" t="str">
        <f ca="1"/>
        <v/>
      </c>
      <c r="C358" s="132" t="str">
        <f ca="1"/>
        <v>統計 上級</v>
      </c>
      <c r="D358" s="148">
        <f ca="1"/>
        <v>8</v>
      </c>
      <c r="E358" s="117"/>
      <c r="F358" s="117"/>
      <c r="G358" s="117"/>
      <c r="H358" s="126">
        <v>352</v>
      </c>
      <c r="I358" s="127" t="str">
        <f ca="1">IF(INDEX('入力シート (サンプル)'!$J$13:$AO$93,MATCH(J358,'入力シート (サンプル)'!$D$13:$D$93,0),MATCH(K358,'入力シート (サンプル)'!$J$11:$AO$11,0))=0,"",INDEX('入力シート (サンプル)'!$J$13:$AO$93,MATCH(J358,'入力シート (サンプル)'!$D$13:$D$93,0),MATCH(K358,'入力シート (サンプル)'!$J$11:$AO$11,0)))</f>
        <v/>
      </c>
      <c r="J358" s="145" t="s">
        <v>129</v>
      </c>
      <c r="K358" s="148">
        <v>8</v>
      </c>
    </row>
    <row r="359" spans="2:11">
      <c r="B359" s="134" t="str">
        <f ca="1"/>
        <v/>
      </c>
      <c r="C359" s="132" t="str">
        <f ca="1"/>
        <v>統計 上級</v>
      </c>
      <c r="D359" s="148">
        <f ca="1"/>
        <v>9</v>
      </c>
      <c r="E359" s="117"/>
      <c r="F359" s="117"/>
      <c r="G359" s="117"/>
      <c r="H359" s="126">
        <v>353</v>
      </c>
      <c r="I359" s="127" t="str">
        <f ca="1">IF(INDEX('入力シート (サンプル)'!$J$13:$AO$93,MATCH(J359,'入力シート (サンプル)'!$D$13:$D$93,0),MATCH(K359,'入力シート (サンプル)'!$J$11:$AO$11,0))=0,"",INDEX('入力シート (サンプル)'!$J$13:$AO$93,MATCH(J359,'入力シート (サンプル)'!$D$13:$D$93,0),MATCH(K359,'入力シート (サンプル)'!$J$11:$AO$11,0)))</f>
        <v/>
      </c>
      <c r="J359" s="145" t="s">
        <v>129</v>
      </c>
      <c r="K359" s="148">
        <v>9</v>
      </c>
    </row>
    <row r="360" spans="2:11">
      <c r="B360" s="134" t="str">
        <f ca="1"/>
        <v/>
      </c>
      <c r="C360" s="132" t="str">
        <f ca="1"/>
        <v>統計 上級</v>
      </c>
      <c r="D360" s="148">
        <f ca="1"/>
        <v>10</v>
      </c>
      <c r="E360" s="117"/>
      <c r="F360" s="117"/>
      <c r="G360" s="117"/>
      <c r="H360" s="126">
        <v>354</v>
      </c>
      <c r="I360" s="127" t="str">
        <f ca="1">IF(INDEX('入力シート (サンプル)'!$J$13:$AO$93,MATCH(J360,'入力シート (サンプル)'!$D$13:$D$93,0),MATCH(K360,'入力シート (サンプル)'!$J$11:$AO$11,0))=0,"",INDEX('入力シート (サンプル)'!$J$13:$AO$93,MATCH(J360,'入力シート (サンプル)'!$D$13:$D$93,0),MATCH(K360,'入力シート (サンプル)'!$J$11:$AO$11,0)))</f>
        <v/>
      </c>
      <c r="J360" s="145" t="s">
        <v>129</v>
      </c>
      <c r="K360" s="148">
        <v>10</v>
      </c>
    </row>
    <row r="361" spans="2:11">
      <c r="B361" s="134" t="str">
        <f ca="1"/>
        <v/>
      </c>
      <c r="C361" s="132" t="str">
        <f ca="1"/>
        <v>統計 上級</v>
      </c>
      <c r="D361" s="148">
        <f ca="1"/>
        <v>11</v>
      </c>
      <c r="E361" s="117"/>
      <c r="F361" s="117"/>
      <c r="G361" s="117"/>
      <c r="H361" s="126">
        <v>355</v>
      </c>
      <c r="I361" s="127" t="str">
        <f ca="1">IF(INDEX('入力シート (サンプル)'!$J$13:$AO$93,MATCH(J361,'入力シート (サンプル)'!$D$13:$D$93,0),MATCH(K361,'入力シート (サンプル)'!$J$11:$AO$11,0))=0,"",INDEX('入力シート (サンプル)'!$J$13:$AO$93,MATCH(J361,'入力シート (サンプル)'!$D$13:$D$93,0),MATCH(K361,'入力シート (サンプル)'!$J$11:$AO$11,0)))</f>
        <v/>
      </c>
      <c r="J361" s="145" t="s">
        <v>129</v>
      </c>
      <c r="K361" s="148">
        <v>11</v>
      </c>
    </row>
    <row r="362" spans="2:11">
      <c r="B362" s="135" t="str">
        <f ca="1"/>
        <v/>
      </c>
      <c r="C362" s="133" t="str">
        <f ca="1"/>
        <v>統計 上級</v>
      </c>
      <c r="D362" s="149">
        <f ca="1"/>
        <v>12</v>
      </c>
      <c r="E362" s="117"/>
      <c r="F362" s="117"/>
      <c r="G362" s="117"/>
      <c r="H362" s="128">
        <v>356</v>
      </c>
      <c r="I362" s="129" t="str">
        <f ca="1">IF(INDEX('入力シート (サンプル)'!$J$13:$AO$93,MATCH(J362,'入力シート (サンプル)'!$D$13:$D$93,0),MATCH(K362,'入力シート (サンプル)'!$J$11:$AO$11,0))=0,"",INDEX('入力シート (サンプル)'!$J$13:$AO$93,MATCH(J362,'入力シート (サンプル)'!$D$13:$D$93,0),MATCH(K362,'入力シート (サンプル)'!$J$11:$AO$11,0)))</f>
        <v/>
      </c>
      <c r="J362" s="146" t="s">
        <v>129</v>
      </c>
      <c r="K362" s="149">
        <v>12</v>
      </c>
    </row>
    <row r="363" spans="2:11">
      <c r="B363" s="117"/>
      <c r="C363" s="117"/>
      <c r="D363" s="117"/>
      <c r="E363" s="117"/>
      <c r="F363" s="117"/>
      <c r="G363" s="117"/>
      <c r="H363" s="117"/>
      <c r="I363" s="118"/>
      <c r="J363" s="117"/>
      <c r="K363" s="117"/>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5BDA0-6209-4C07-9DE7-2446F37B6A95}">
  <sheetPr>
    <tabColor rgb="FF7030A0"/>
  </sheetPr>
  <dimension ref="B2:K388"/>
  <sheetViews>
    <sheetView showGridLines="0" view="pageBreakPreview" zoomScaleNormal="100" zoomScaleSheetLayoutView="100" workbookViewId="0">
      <selection activeCell="B95" sqref="B95"/>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46" t="s">
        <v>424</v>
      </c>
      <c r="C2" s="346"/>
      <c r="D2" s="346"/>
      <c r="E2" s="346"/>
      <c r="F2" s="346"/>
      <c r="G2" s="117"/>
      <c r="H2" s="193" t="s">
        <v>479</v>
      </c>
      <c r="I2" s="117"/>
      <c r="J2" s="117"/>
      <c r="K2" s="117"/>
    </row>
    <row r="3" spans="2:11" ht="14">
      <c r="B3" s="119"/>
      <c r="C3" s="117"/>
      <c r="D3" s="117"/>
      <c r="E3" s="117"/>
      <c r="F3" s="117"/>
      <c r="G3" s="117"/>
      <c r="H3" s="193" t="s">
        <v>480</v>
      </c>
      <c r="I3" s="117"/>
      <c r="J3" s="117"/>
      <c r="K3" s="117"/>
    </row>
    <row r="4" spans="2:11">
      <c r="B4" s="140" t="s">
        <v>425</v>
      </c>
      <c r="C4" s="120"/>
      <c r="D4" s="120"/>
      <c r="E4" s="120"/>
      <c r="F4" s="120"/>
      <c r="G4" s="117"/>
      <c r="H4" s="194"/>
      <c r="I4" s="117"/>
      <c r="J4" s="117"/>
      <c r="K4" s="117"/>
    </row>
    <row r="5" spans="2:11" ht="13.5" thickBot="1">
      <c r="B5" s="140"/>
      <c r="C5" s="120"/>
      <c r="D5" s="120"/>
      <c r="E5" s="120"/>
      <c r="F5" s="120"/>
      <c r="G5" s="117"/>
      <c r="H5" s="194" t="s">
        <v>455</v>
      </c>
      <c r="I5" s="117"/>
      <c r="J5" s="117"/>
      <c r="K5" s="117"/>
    </row>
    <row r="6" spans="2:11" ht="13.5" thickBot="1">
      <c r="B6" s="140" t="s">
        <v>427</v>
      </c>
      <c r="C6" s="198" t="s">
        <v>432</v>
      </c>
      <c r="D6" s="180" t="s">
        <v>447</v>
      </c>
      <c r="E6" s="120"/>
      <c r="F6" s="120"/>
      <c r="G6" s="117"/>
      <c r="H6" s="194" t="s">
        <v>478</v>
      </c>
      <c r="I6" s="117"/>
      <c r="J6" s="117"/>
      <c r="K6" s="117"/>
    </row>
    <row r="7" spans="2:11">
      <c r="H7" s="194" t="s">
        <v>456</v>
      </c>
    </row>
    <row r="8" spans="2:11">
      <c r="B8" s="186" t="s">
        <v>433</v>
      </c>
      <c r="C8" s="187" t="s">
        <v>434</v>
      </c>
      <c r="D8" s="187" t="s">
        <v>448</v>
      </c>
      <c r="E8" s="187" t="s">
        <v>449</v>
      </c>
      <c r="F8" s="187" t="s">
        <v>450</v>
      </c>
      <c r="H8" s="194" t="s">
        <v>529</v>
      </c>
    </row>
    <row r="9" spans="2:11">
      <c r="B9" s="190" t="s">
        <v>428</v>
      </c>
      <c r="C9" s="191" t="s">
        <v>426</v>
      </c>
      <c r="D9" s="192" t="s">
        <v>429</v>
      </c>
      <c r="E9" s="192" t="s">
        <v>430</v>
      </c>
      <c r="F9" s="192" t="s">
        <v>431</v>
      </c>
      <c r="G9" s="117"/>
      <c r="H9" s="194"/>
      <c r="I9" s="117"/>
      <c r="J9" s="117"/>
      <c r="K9" s="123"/>
    </row>
    <row r="10" spans="2:11">
      <c r="B10" s="178">
        <f>'受講日程シート (サンプル)'!I7</f>
        <v>45031</v>
      </c>
      <c r="C10" s="189" t="str">
        <f>IF($C$6="",'受講日程シート (サンプル)'!J7&amp;" "&amp;"第"&amp;'受講日程シート (サンプル)'!K7&amp;"回",$C$6&amp;" "&amp;'受講日程シート (サンプル)'!J7&amp;" "&amp;"第"&amp;'受講日程シート (サンプル)'!K7&amp;"回")</f>
        <v>TAC 財務 入門Ⅰ 第1回</v>
      </c>
      <c r="D10" s="179"/>
      <c r="E10" s="179"/>
      <c r="F10" s="188"/>
      <c r="G10" s="117"/>
      <c r="H10" s="194" t="s">
        <v>482</v>
      </c>
      <c r="I10" s="117"/>
      <c r="J10" s="117"/>
      <c r="K10" s="117"/>
    </row>
    <row r="11" spans="2:11">
      <c r="B11" s="178">
        <f ca="1">'受講日程シート (サンプル)'!I8</f>
        <v>45033</v>
      </c>
      <c r="C11" s="189" t="str">
        <f>IF($C$6="",'受講日程シート (サンプル)'!J8&amp;" "&amp;"第"&amp;'受講日程シート (サンプル)'!K8&amp;"回",$C$6&amp;" "&amp;'受講日程シート (サンプル)'!J8&amp;" "&amp;"第"&amp;'受講日程シート (サンプル)'!K8&amp;"回")</f>
        <v>TAC 財務 入門Ⅰ 第2回</v>
      </c>
      <c r="D11" s="179"/>
      <c r="E11" s="179"/>
      <c r="F11" s="188"/>
      <c r="G11" s="117"/>
      <c r="H11" s="194" t="s">
        <v>457</v>
      </c>
      <c r="I11" s="117"/>
      <c r="J11" s="117"/>
      <c r="K11" s="117"/>
    </row>
    <row r="12" spans="2:11">
      <c r="B12" s="178">
        <f ca="1">'受講日程シート (サンプル)'!I9</f>
        <v>45036</v>
      </c>
      <c r="C12" s="189" t="str">
        <f>IF($C$6="",'受講日程シート (サンプル)'!J9&amp;" "&amp;"第"&amp;'受講日程シート (サンプル)'!K9&amp;"回",$C$6&amp;" "&amp;'受講日程シート (サンプル)'!J9&amp;" "&amp;"第"&amp;'受講日程シート (サンプル)'!K9&amp;"回")</f>
        <v>TAC 財務 入門Ⅰ 第3回</v>
      </c>
      <c r="D12" s="179"/>
      <c r="E12" s="179"/>
      <c r="F12" s="188"/>
      <c r="G12" s="117"/>
      <c r="H12" s="194" t="s">
        <v>483</v>
      </c>
      <c r="I12" s="117"/>
      <c r="J12" s="117"/>
      <c r="K12" s="117"/>
    </row>
    <row r="13" spans="2:11">
      <c r="B13" s="178">
        <f ca="1">'受講日程シート (サンプル)'!I10</f>
        <v>45038</v>
      </c>
      <c r="C13" s="189" t="str">
        <f>IF($C$6="",'受講日程シート (サンプル)'!J10&amp;" "&amp;"第"&amp;'受講日程シート (サンプル)'!K10&amp;"回",$C$6&amp;" "&amp;'受講日程シート (サンプル)'!J10&amp;" "&amp;"第"&amp;'受講日程シート (サンプル)'!K10&amp;"回")</f>
        <v>TAC 財務 入門Ⅰ 第4回</v>
      </c>
      <c r="D13" s="179"/>
      <c r="E13" s="179"/>
      <c r="F13" s="188"/>
      <c r="G13" s="117"/>
      <c r="H13" s="194"/>
      <c r="I13" s="117"/>
      <c r="J13" s="117"/>
      <c r="K13" s="117"/>
    </row>
    <row r="14" spans="2:11">
      <c r="B14" s="178">
        <f ca="1">'受講日程シート (サンプル)'!I11</f>
        <v>45040</v>
      </c>
      <c r="C14" s="189" t="str">
        <f>IF($C$6="",'受講日程シート (サンプル)'!J11&amp;" "&amp;"第"&amp;'受講日程シート (サンプル)'!K11&amp;"回",$C$6&amp;" "&amp;'受講日程シート (サンプル)'!J11&amp;" "&amp;"第"&amp;'受講日程シート (サンプル)'!K11&amp;"回")</f>
        <v>TAC 財務 入門Ⅰ 第5回</v>
      </c>
      <c r="D14" s="179"/>
      <c r="E14" s="179"/>
      <c r="F14" s="188"/>
      <c r="G14" s="117"/>
      <c r="H14" s="195" t="s">
        <v>458</v>
      </c>
      <c r="I14" s="117"/>
      <c r="J14" s="117"/>
      <c r="K14" s="117"/>
    </row>
    <row r="15" spans="2:11">
      <c r="B15" s="178">
        <f ca="1">'受講日程シート (サンプル)'!I12</f>
        <v>45043</v>
      </c>
      <c r="C15" s="189" t="str">
        <f>IF($C$6="",'受講日程シート (サンプル)'!J12&amp;" "&amp;"第"&amp;'受講日程シート (サンプル)'!K12&amp;"回",$C$6&amp;" "&amp;'受講日程シート (サンプル)'!J12&amp;" "&amp;"第"&amp;'受講日程シート (サンプル)'!K12&amp;"回")</f>
        <v>TAC 財務 入門Ⅰ 第6回</v>
      </c>
      <c r="D15" s="179"/>
      <c r="E15" s="179"/>
      <c r="F15" s="188"/>
      <c r="G15" s="117"/>
      <c r="H15" s="194" t="s">
        <v>459</v>
      </c>
      <c r="I15" s="117"/>
      <c r="J15" s="117"/>
      <c r="K15" s="117"/>
    </row>
    <row r="16" spans="2:11">
      <c r="B16" s="178">
        <f ca="1">'受講日程シート (サンプル)'!I13</f>
        <v>45045</v>
      </c>
      <c r="C16" s="189" t="str">
        <f>IF($C$6="",'受講日程シート (サンプル)'!J13&amp;" "&amp;"第"&amp;'受講日程シート (サンプル)'!K13&amp;"回",$C$6&amp;" "&amp;'受講日程シート (サンプル)'!J13&amp;" "&amp;"第"&amp;'受講日程シート (サンプル)'!K13&amp;"回")</f>
        <v>TAC 財務 入門Ⅰ 第7回</v>
      </c>
      <c r="D16" s="179"/>
      <c r="E16" s="179"/>
      <c r="F16" s="188"/>
      <c r="G16" s="117"/>
      <c r="H16" s="196" t="s">
        <v>484</v>
      </c>
      <c r="I16" s="117"/>
      <c r="J16" s="117"/>
      <c r="K16" s="117"/>
    </row>
    <row r="17" spans="2:11">
      <c r="B17" s="178">
        <f ca="1">'受講日程シート (サンプル)'!I14</f>
        <v>45047</v>
      </c>
      <c r="C17" s="189" t="str">
        <f>IF($C$6="",'受講日程シート (サンプル)'!J14&amp;" "&amp;"第"&amp;'受講日程シート (サンプル)'!K14&amp;"回",$C$6&amp;" "&amp;'受講日程シート (サンプル)'!J14&amp;" "&amp;"第"&amp;'受講日程シート (サンプル)'!K14&amp;"回")</f>
        <v>TAC 財務 入門Ⅰ 第8回</v>
      </c>
      <c r="D17" s="179"/>
      <c r="E17" s="179"/>
      <c r="F17" s="188"/>
      <c r="G17" s="117"/>
      <c r="H17" s="194" t="s">
        <v>485</v>
      </c>
      <c r="I17" s="117"/>
      <c r="J17" s="117"/>
      <c r="K17" s="117"/>
    </row>
    <row r="18" spans="2:11">
      <c r="B18" s="178">
        <f ca="1">'受講日程シート (サンプル)'!I15</f>
        <v>45050</v>
      </c>
      <c r="C18" s="189" t="str">
        <f>IF($C$6="",'受講日程シート (サンプル)'!J15&amp;" "&amp;"第"&amp;'受講日程シート (サンプル)'!K15&amp;"回",$C$6&amp;" "&amp;'受講日程シート (サンプル)'!J15&amp;" "&amp;"第"&amp;'受講日程シート (サンプル)'!K15&amp;"回")</f>
        <v>TAC 財務 入門Ⅰ 第9回</v>
      </c>
      <c r="D18" s="179"/>
      <c r="E18" s="179"/>
      <c r="F18" s="188"/>
      <c r="G18" s="117"/>
      <c r="H18" s="194"/>
      <c r="I18" s="117"/>
      <c r="J18" s="117"/>
      <c r="K18" s="117"/>
    </row>
    <row r="19" spans="2:11">
      <c r="B19" s="178">
        <f ca="1">'受講日程シート (サンプル)'!I16</f>
        <v>45052</v>
      </c>
      <c r="C19" s="189" t="str">
        <f>IF($C$6="",'受講日程シート (サンプル)'!J16&amp;" "&amp;"第"&amp;'受講日程シート (サンプル)'!K16&amp;"回",$C$6&amp;" "&amp;'受講日程シート (サンプル)'!J16&amp;" "&amp;"第"&amp;'受講日程シート (サンプル)'!K16&amp;"回")</f>
        <v>TAC 財務 入門Ⅰ 第10回</v>
      </c>
      <c r="D19" s="179"/>
      <c r="E19" s="179"/>
      <c r="F19" s="188"/>
      <c r="G19" s="117"/>
      <c r="H19" s="194"/>
      <c r="I19" s="117"/>
      <c r="J19" s="117"/>
      <c r="K19" s="117"/>
    </row>
    <row r="20" spans="2:11">
      <c r="B20" s="178">
        <f>'受講日程シート (サンプル)'!I17</f>
        <v>45054</v>
      </c>
      <c r="C20" s="189" t="str">
        <f>IF($C$6="",'受講日程シート (サンプル)'!J17&amp;" "&amp;"第"&amp;'受講日程シート (サンプル)'!K17&amp;"回",$C$6&amp;" "&amp;'受講日程シート (サンプル)'!J17&amp;" "&amp;"第"&amp;'受講日程シート (サンプル)'!K17&amp;"回")</f>
        <v>TAC 財務 入門Ⅱ 第1回</v>
      </c>
      <c r="D20" s="179"/>
      <c r="E20" s="179"/>
      <c r="F20" s="188"/>
      <c r="G20" s="117"/>
      <c r="H20" s="194"/>
      <c r="I20" s="117"/>
      <c r="J20" s="117"/>
    </row>
    <row r="21" spans="2:11">
      <c r="B21" s="178">
        <f ca="1">'受講日程シート (サンプル)'!I18</f>
        <v>45057</v>
      </c>
      <c r="C21" s="189" t="str">
        <f>IF($C$6="",'受講日程シート (サンプル)'!J18&amp;" "&amp;"第"&amp;'受講日程シート (サンプル)'!K18&amp;"回",$C$6&amp;" "&amp;'受講日程シート (サンプル)'!J18&amp;" "&amp;"第"&amp;'受講日程シート (サンプル)'!K18&amp;"回")</f>
        <v>TAC 財務 入門Ⅱ 第2回</v>
      </c>
      <c r="D21" s="179"/>
      <c r="E21" s="179"/>
      <c r="F21" s="188"/>
      <c r="G21" s="117"/>
      <c r="H21" s="194"/>
      <c r="I21" s="117"/>
      <c r="J21" s="117"/>
    </row>
    <row r="22" spans="2:11">
      <c r="B22" s="178">
        <f ca="1">'受講日程シート (サンプル)'!I19</f>
        <v>45059</v>
      </c>
      <c r="C22" s="189" t="str">
        <f>IF($C$6="",'受講日程シート (サンプル)'!J19&amp;" "&amp;"第"&amp;'受講日程シート (サンプル)'!K19&amp;"回",$C$6&amp;" "&amp;'受講日程シート (サンプル)'!J19&amp;" "&amp;"第"&amp;'受講日程シート (サンプル)'!K19&amp;"回")</f>
        <v>TAC 財務 入門Ⅱ 第3回</v>
      </c>
      <c r="D22" s="179"/>
      <c r="E22" s="179"/>
      <c r="F22" s="188"/>
      <c r="G22" s="117"/>
      <c r="H22" s="194"/>
      <c r="I22" s="117"/>
      <c r="J22" s="117"/>
    </row>
    <row r="23" spans="2:11">
      <c r="B23" s="178">
        <f ca="1">'受講日程シート (サンプル)'!I20</f>
        <v>45061</v>
      </c>
      <c r="C23" s="189" t="str">
        <f>IF($C$6="",'受講日程シート (サンプル)'!J20&amp;" "&amp;"第"&amp;'受講日程シート (サンプル)'!K20&amp;"回",$C$6&amp;" "&amp;'受講日程シート (サンプル)'!J20&amp;" "&amp;"第"&amp;'受講日程シート (サンプル)'!K20&amp;"回")</f>
        <v>TAC 財務 入門Ⅱ 第4回</v>
      </c>
      <c r="D23" s="179"/>
      <c r="E23" s="179"/>
      <c r="F23" s="188"/>
      <c r="G23" s="117"/>
      <c r="H23" s="194"/>
      <c r="I23" s="117"/>
      <c r="J23" s="117"/>
    </row>
    <row r="24" spans="2:11">
      <c r="B24" s="178">
        <f ca="1">'受講日程シート (サンプル)'!I21</f>
        <v>45064</v>
      </c>
      <c r="C24" s="189" t="str">
        <f>IF($C$6="",'受講日程シート (サンプル)'!J21&amp;" "&amp;"第"&amp;'受講日程シート (サンプル)'!K21&amp;"回",$C$6&amp;" "&amp;'受講日程シート (サンプル)'!J21&amp;" "&amp;"第"&amp;'受講日程シート (サンプル)'!K21&amp;"回")</f>
        <v>TAC 財務 入門Ⅱ 第5回</v>
      </c>
      <c r="D24" s="179"/>
      <c r="E24" s="179"/>
      <c r="F24" s="188"/>
      <c r="G24" s="117"/>
      <c r="H24" s="194"/>
      <c r="I24" s="117"/>
      <c r="J24" s="117"/>
    </row>
    <row r="25" spans="2:11">
      <c r="B25" s="178">
        <f>'受講日程シート (サンプル)'!I22</f>
        <v>45066</v>
      </c>
      <c r="C25" s="189" t="str">
        <f>IF($C$6="",'受講日程シート (サンプル)'!J22&amp;" "&amp;"第"&amp;'受講日程シート (サンプル)'!K22&amp;"回",$C$6&amp;" "&amp;'受講日程シート (サンプル)'!J22&amp;" "&amp;"第"&amp;'受講日程シート (サンプル)'!K22&amp;"回")</f>
        <v>TAC 財務 基礎ﾏｽﾀｰⅠ 第1回</v>
      </c>
      <c r="D25" s="179"/>
      <c r="E25" s="179"/>
      <c r="F25" s="188"/>
      <c r="G25" s="117"/>
      <c r="H25" s="194"/>
      <c r="I25" s="117"/>
      <c r="J25" s="117"/>
    </row>
    <row r="26" spans="2:11">
      <c r="B26" s="178">
        <f ca="1">'受講日程シート (サンプル)'!I23</f>
        <v>45068</v>
      </c>
      <c r="C26" s="189" t="str">
        <f>IF($C$6="",'受講日程シート (サンプル)'!J23&amp;" "&amp;"第"&amp;'受講日程シート (サンプル)'!K23&amp;"回",$C$6&amp;" "&amp;'受講日程シート (サンプル)'!J23&amp;" "&amp;"第"&amp;'受講日程シート (サンプル)'!K23&amp;"回")</f>
        <v>TAC 財務 基礎ﾏｽﾀｰⅠ 第2回</v>
      </c>
      <c r="D26" s="179"/>
      <c r="E26" s="179"/>
      <c r="F26" s="188"/>
      <c r="G26" s="117"/>
      <c r="H26" s="194"/>
      <c r="I26" s="117"/>
      <c r="J26" s="117"/>
    </row>
    <row r="27" spans="2:11">
      <c r="B27" s="178">
        <f ca="1">'受講日程シート (サンプル)'!I24</f>
        <v>45071</v>
      </c>
      <c r="C27" s="189" t="str">
        <f>IF($C$6="",'受講日程シート (サンプル)'!J24&amp;" "&amp;"第"&amp;'受講日程シート (サンプル)'!K24&amp;"回",$C$6&amp;" "&amp;'受講日程シート (サンプル)'!J24&amp;" "&amp;"第"&amp;'受講日程シート (サンプル)'!K24&amp;"回")</f>
        <v>TAC 財務 基礎ﾏｽﾀｰⅠ 第3回</v>
      </c>
      <c r="D27" s="179"/>
      <c r="E27" s="179"/>
      <c r="F27" s="188"/>
      <c r="G27" s="117"/>
      <c r="H27" s="194"/>
      <c r="I27" s="117"/>
      <c r="J27" s="117"/>
    </row>
    <row r="28" spans="2:11">
      <c r="B28" s="178">
        <f ca="1">'受講日程シート (サンプル)'!I25</f>
        <v>45073</v>
      </c>
      <c r="C28" s="189" t="str">
        <f>IF($C$6="",'受講日程シート (サンプル)'!J25&amp;" "&amp;"第"&amp;'受講日程シート (サンプル)'!K25&amp;"回",$C$6&amp;" "&amp;'受講日程シート (サンプル)'!J25&amp;" "&amp;"第"&amp;'受講日程シート (サンプル)'!K25&amp;"回")</f>
        <v>TAC 財務 基礎ﾏｽﾀｰⅠ 第4回</v>
      </c>
      <c r="D28" s="179"/>
      <c r="E28" s="179"/>
      <c r="F28" s="188"/>
      <c r="G28" s="117"/>
      <c r="H28" s="194"/>
      <c r="I28" s="117"/>
      <c r="J28" s="117"/>
    </row>
    <row r="29" spans="2:11">
      <c r="B29" s="178">
        <f ca="1">'受講日程シート (サンプル)'!I26</f>
        <v>45075</v>
      </c>
      <c r="C29" s="189" t="str">
        <f>IF($C$6="",'受講日程シート (サンプル)'!J26&amp;" "&amp;"第"&amp;'受講日程シート (サンプル)'!K26&amp;"回",$C$6&amp;" "&amp;'受講日程シート (サンプル)'!J26&amp;" "&amp;"第"&amp;'受講日程シート (サンプル)'!K26&amp;"回")</f>
        <v>TAC 財務 基礎ﾏｽﾀｰⅠ 第5回</v>
      </c>
      <c r="D29" s="179"/>
      <c r="E29" s="179"/>
      <c r="F29" s="188"/>
      <c r="G29" s="117"/>
      <c r="H29" s="194"/>
      <c r="I29" s="117"/>
      <c r="J29" s="117"/>
    </row>
    <row r="30" spans="2:11">
      <c r="B30" s="178">
        <f ca="1">'受講日程シート (サンプル)'!I27</f>
        <v>45078</v>
      </c>
      <c r="C30" s="189" t="str">
        <f>IF($C$6="",'受講日程シート (サンプル)'!J27&amp;" "&amp;"第"&amp;'受講日程シート (サンプル)'!K27&amp;"回",$C$6&amp;" "&amp;'受講日程シート (サンプル)'!J27&amp;" "&amp;"第"&amp;'受講日程シート (サンプル)'!K27&amp;"回")</f>
        <v>TAC 財務 基礎ﾏｽﾀｰⅠ 第6回</v>
      </c>
      <c r="D30" s="179"/>
      <c r="E30" s="179"/>
      <c r="F30" s="188"/>
      <c r="G30" s="117"/>
      <c r="H30" s="196" t="s">
        <v>481</v>
      </c>
      <c r="I30" s="117"/>
      <c r="J30" s="117"/>
    </row>
    <row r="31" spans="2:11">
      <c r="B31" s="178">
        <f ca="1">'受講日程シート (サンプル)'!I28</f>
        <v>45080</v>
      </c>
      <c r="C31" s="189" t="str">
        <f>IF($C$6="",'受講日程シート (サンプル)'!J28&amp;" "&amp;"第"&amp;'受講日程シート (サンプル)'!K28&amp;"回",$C$6&amp;" "&amp;'受講日程シート (サンプル)'!J28&amp;" "&amp;"第"&amp;'受講日程シート (サンプル)'!K28&amp;"回")</f>
        <v>TAC 財務 基礎ﾏｽﾀｰⅠ 第7回</v>
      </c>
      <c r="D31" s="179"/>
      <c r="E31" s="179"/>
      <c r="F31" s="188"/>
      <c r="G31" s="117"/>
      <c r="H31" s="194" t="s">
        <v>460</v>
      </c>
      <c r="I31" s="117"/>
      <c r="J31" s="117"/>
    </row>
    <row r="32" spans="2:11">
      <c r="B32" s="178">
        <f ca="1">'受講日程シート (サンプル)'!I29</f>
        <v>45082</v>
      </c>
      <c r="C32" s="189" t="str">
        <f>IF($C$6="",'受講日程シート (サンプル)'!J29&amp;" "&amp;"第"&amp;'受講日程シート (サンプル)'!K29&amp;"回",$C$6&amp;" "&amp;'受講日程シート (サンプル)'!J29&amp;" "&amp;"第"&amp;'受講日程シート (サンプル)'!K29&amp;"回")</f>
        <v>TAC 財務 基礎ﾏｽﾀｰⅠ 第8回</v>
      </c>
      <c r="D32" s="179"/>
      <c r="E32" s="179"/>
      <c r="F32" s="188"/>
      <c r="G32" s="117"/>
      <c r="H32" s="194"/>
      <c r="I32" s="117"/>
      <c r="J32" s="117"/>
    </row>
    <row r="33" spans="2:10">
      <c r="B33" s="178">
        <f ca="1">'受講日程シート (サンプル)'!I30</f>
        <v>45085</v>
      </c>
      <c r="C33" s="189" t="str">
        <f>IF($C$6="",'受講日程シート (サンプル)'!J30&amp;" "&amp;"第"&amp;'受講日程シート (サンプル)'!K30&amp;"回",$C$6&amp;" "&amp;'受講日程シート (サンプル)'!J30&amp;" "&amp;"第"&amp;'受講日程シート (サンプル)'!K30&amp;"回")</f>
        <v>TAC 財務 基礎ﾏｽﾀｰⅠ 第9回</v>
      </c>
      <c r="D33" s="179"/>
      <c r="E33" s="179"/>
      <c r="F33" s="188"/>
      <c r="G33" s="117"/>
      <c r="H33" s="196" t="s">
        <v>461</v>
      </c>
      <c r="I33" s="117"/>
      <c r="J33" s="117"/>
    </row>
    <row r="34" spans="2:10">
      <c r="B34" s="178">
        <f ca="1">'受講日程シート (サンプル)'!I31</f>
        <v>45087</v>
      </c>
      <c r="C34" s="189" t="str">
        <f>IF($C$6="",'受講日程シート (サンプル)'!J31&amp;" "&amp;"第"&amp;'受講日程シート (サンプル)'!K31&amp;"回",$C$6&amp;" "&amp;'受講日程シート (サンプル)'!J31&amp;" "&amp;"第"&amp;'受講日程シート (サンプル)'!K31&amp;"回")</f>
        <v>TAC 財務 基礎ﾏｽﾀｰⅠ 第10回</v>
      </c>
      <c r="D34" s="179"/>
      <c r="E34" s="179"/>
      <c r="F34" s="188"/>
      <c r="G34" s="117"/>
      <c r="H34" s="194" t="s">
        <v>462</v>
      </c>
      <c r="I34" s="117"/>
      <c r="J34" s="117"/>
    </row>
    <row r="35" spans="2:10">
      <c r="B35" s="178">
        <f ca="1">'受講日程シート (サンプル)'!I32</f>
        <v>45089</v>
      </c>
      <c r="C35" s="189" t="str">
        <f>IF($C$6="",'受講日程シート (サンプル)'!J32&amp;" "&amp;"第"&amp;'受講日程シート (サンプル)'!K32&amp;"回",$C$6&amp;" "&amp;'受講日程シート (サンプル)'!J32&amp;" "&amp;"第"&amp;'受講日程シート (サンプル)'!K32&amp;"回")</f>
        <v>TAC 財務 基礎ﾏｽﾀｰⅠ 第11回</v>
      </c>
      <c r="D35" s="179"/>
      <c r="E35" s="179"/>
      <c r="F35" s="188"/>
      <c r="G35" s="117"/>
      <c r="H35" s="194" t="s">
        <v>463</v>
      </c>
      <c r="I35" s="117"/>
      <c r="J35" s="117"/>
    </row>
    <row r="36" spans="2:10">
      <c r="B36" s="178">
        <f ca="1">'受講日程シート (サンプル)'!I33</f>
        <v>45092</v>
      </c>
      <c r="C36" s="189" t="str">
        <f>IF($C$6="",'受講日程シート (サンプル)'!J33&amp;" "&amp;"第"&amp;'受講日程シート (サンプル)'!K33&amp;"回",$C$6&amp;" "&amp;'受講日程シート (サンプル)'!J33&amp;" "&amp;"第"&amp;'受講日程シート (サンプル)'!K33&amp;"回")</f>
        <v>TAC 財務 基礎ﾏｽﾀｰⅠ 第12回</v>
      </c>
      <c r="D36" s="179"/>
      <c r="E36" s="179"/>
      <c r="F36" s="188"/>
      <c r="G36" s="117"/>
      <c r="H36" s="194"/>
      <c r="I36" s="117"/>
      <c r="J36" s="117"/>
    </row>
    <row r="37" spans="2:10">
      <c r="B37" s="178">
        <f ca="1">'受講日程シート (サンプル)'!I34</f>
        <v>45094</v>
      </c>
      <c r="C37" s="189" t="str">
        <f>IF($C$6="",'受講日程シート (サンプル)'!J34&amp;" "&amp;"第"&amp;'受講日程シート (サンプル)'!K34&amp;"回",$C$6&amp;" "&amp;'受講日程シート (サンプル)'!J34&amp;" "&amp;"第"&amp;'受講日程シート (サンプル)'!K34&amp;"回")</f>
        <v>TAC 財務 基礎ﾏｽﾀｰⅠ 第13回</v>
      </c>
      <c r="D37" s="179"/>
      <c r="E37" s="179"/>
      <c r="F37" s="188"/>
      <c r="G37" s="117"/>
      <c r="H37" s="196" t="s">
        <v>464</v>
      </c>
      <c r="I37" s="117"/>
      <c r="J37" s="117"/>
    </row>
    <row r="38" spans="2:10">
      <c r="B38" s="178">
        <f ca="1">'受講日程シート (サンプル)'!I35</f>
        <v>45096</v>
      </c>
      <c r="C38" s="189" t="str">
        <f>IF($C$6="",'受講日程シート (サンプル)'!J35&amp;" "&amp;"第"&amp;'受講日程シート (サンプル)'!K35&amp;"回",$C$6&amp;" "&amp;'受講日程シート (サンプル)'!J35&amp;" "&amp;"第"&amp;'受講日程シート (サンプル)'!K35&amp;"回")</f>
        <v>TAC 財務 基礎ﾏｽﾀｰⅠ 第14回</v>
      </c>
      <c r="D38" s="179"/>
      <c r="E38" s="179"/>
      <c r="F38" s="188"/>
      <c r="G38" s="117"/>
      <c r="H38" s="194" t="s">
        <v>465</v>
      </c>
      <c r="I38" s="117"/>
      <c r="J38" s="117"/>
    </row>
    <row r="39" spans="2:10">
      <c r="B39" s="178">
        <f ca="1">'受講日程シート (サンプル)'!I36</f>
        <v>45099</v>
      </c>
      <c r="C39" s="189" t="str">
        <f>IF($C$6="",'受講日程シート (サンプル)'!J36&amp;" "&amp;"第"&amp;'受講日程シート (サンプル)'!K36&amp;"回",$C$6&amp;" "&amp;'受講日程シート (サンプル)'!J36&amp;" "&amp;"第"&amp;'受講日程シート (サンプル)'!K36&amp;"回")</f>
        <v>TAC 財務 基礎ﾏｽﾀｰⅠ 第15回</v>
      </c>
      <c r="D39" s="179"/>
      <c r="E39" s="179"/>
      <c r="F39" s="188"/>
      <c r="G39" s="117"/>
      <c r="H39" s="194"/>
      <c r="I39" s="117"/>
      <c r="J39" s="117"/>
    </row>
    <row r="40" spans="2:10">
      <c r="B40" s="178">
        <f>'受講日程シート (サンプル)'!I37</f>
        <v>45103</v>
      </c>
      <c r="C40" s="189" t="str">
        <f>IF($C$6="",'受講日程シート (サンプル)'!J37&amp;" "&amp;"第"&amp;'受講日程シート (サンプル)'!K37&amp;"回",$C$6&amp;" "&amp;'受講日程シート (サンプル)'!J37&amp;" "&amp;"第"&amp;'受講日程シート (サンプル)'!K37&amp;"回")</f>
        <v>TAC 財務 基礎ﾏｽﾀｰⅡ 第1回</v>
      </c>
      <c r="D40" s="179"/>
      <c r="E40" s="179"/>
      <c r="F40" s="188"/>
      <c r="G40" s="117"/>
      <c r="H40" s="196" t="s">
        <v>466</v>
      </c>
      <c r="I40" s="117"/>
      <c r="J40" s="117"/>
    </row>
    <row r="41" spans="2:10">
      <c r="B41" s="178">
        <f ca="1">'受講日程シート (サンプル)'!I38</f>
        <v>45106</v>
      </c>
      <c r="C41" s="189" t="str">
        <f>IF($C$6="",'受講日程シート (サンプル)'!J38&amp;" "&amp;"第"&amp;'受講日程シート (サンプル)'!K38&amp;"回",$C$6&amp;" "&amp;'受講日程シート (サンプル)'!J38&amp;" "&amp;"第"&amp;'受講日程シート (サンプル)'!K38&amp;"回")</f>
        <v>TAC 財務 基礎ﾏｽﾀｰⅡ 第2回</v>
      </c>
      <c r="D41" s="179"/>
      <c r="E41" s="179"/>
      <c r="F41" s="188"/>
      <c r="G41" s="117"/>
      <c r="H41" s="194" t="s">
        <v>467</v>
      </c>
      <c r="I41" s="117"/>
      <c r="J41" s="117"/>
    </row>
    <row r="42" spans="2:10">
      <c r="B42" s="178">
        <f ca="1">'受講日程シート (サンプル)'!I39</f>
        <v>45110</v>
      </c>
      <c r="C42" s="189" t="str">
        <f>IF($C$6="",'受講日程シート (サンプル)'!J39&amp;" "&amp;"第"&amp;'受講日程シート (サンプル)'!K39&amp;"回",$C$6&amp;" "&amp;'受講日程シート (サンプル)'!J39&amp;" "&amp;"第"&amp;'受講日程シート (サンプル)'!K39&amp;"回")</f>
        <v>TAC 財務 基礎ﾏｽﾀｰⅡ 第3回</v>
      </c>
      <c r="D42" s="179"/>
      <c r="E42" s="179"/>
      <c r="F42" s="188"/>
      <c r="G42" s="117"/>
      <c r="H42" s="197" t="s">
        <v>468</v>
      </c>
      <c r="I42" s="117"/>
      <c r="J42" s="117"/>
    </row>
    <row r="43" spans="2:10">
      <c r="B43" s="178">
        <f ca="1">'受講日程シート (サンプル)'!I40</f>
        <v>45113</v>
      </c>
      <c r="C43" s="189" t="str">
        <f>IF($C$6="",'受講日程シート (サンプル)'!J40&amp;" "&amp;"第"&amp;'受講日程シート (サンプル)'!K40&amp;"回",$C$6&amp;" "&amp;'受講日程シート (サンプル)'!J40&amp;" "&amp;"第"&amp;'受講日程シート (サンプル)'!K40&amp;"回")</f>
        <v>TAC 財務 基礎ﾏｽﾀｰⅡ 第4回</v>
      </c>
      <c r="D43" s="179"/>
      <c r="E43" s="179"/>
      <c r="F43" s="188"/>
      <c r="G43" s="117"/>
      <c r="H43" s="194" t="s">
        <v>469</v>
      </c>
      <c r="I43" s="117"/>
      <c r="J43" s="117"/>
    </row>
    <row r="44" spans="2:10">
      <c r="B44" s="178">
        <f ca="1">'受講日程シート (サンプル)'!I41</f>
        <v>45117</v>
      </c>
      <c r="C44" s="189" t="str">
        <f>IF($C$6="",'受講日程シート (サンプル)'!J41&amp;" "&amp;"第"&amp;'受講日程シート (サンプル)'!K41&amp;"回",$C$6&amp;" "&amp;'受講日程シート (サンプル)'!J41&amp;" "&amp;"第"&amp;'受講日程シート (サンプル)'!K41&amp;"回")</f>
        <v>TAC 財務 基礎ﾏｽﾀｰⅡ 第5回</v>
      </c>
      <c r="D44" s="179"/>
      <c r="E44" s="179"/>
      <c r="F44" s="188"/>
      <c r="G44" s="117"/>
      <c r="H44" s="194"/>
      <c r="I44" s="117"/>
      <c r="J44" s="117"/>
    </row>
    <row r="45" spans="2:10">
      <c r="B45" s="178">
        <f ca="1">'受講日程シート (サンプル)'!I42</f>
        <v>45120</v>
      </c>
      <c r="C45" s="189" t="str">
        <f>IF($C$6="",'受講日程シート (サンプル)'!J42&amp;" "&amp;"第"&amp;'受講日程シート (サンプル)'!K42&amp;"回",$C$6&amp;" "&amp;'受講日程シート (サンプル)'!J42&amp;" "&amp;"第"&amp;'受講日程シート (サンプル)'!K42&amp;"回")</f>
        <v>TAC 財務 基礎ﾏｽﾀｰⅡ 第6回</v>
      </c>
      <c r="D45" s="179"/>
      <c r="E45" s="179"/>
      <c r="F45" s="188"/>
      <c r="G45" s="117"/>
      <c r="H45" s="194"/>
      <c r="I45" s="117"/>
      <c r="J45" s="117"/>
    </row>
    <row r="46" spans="2:10">
      <c r="B46" s="178">
        <f ca="1">'受講日程シート (サンプル)'!I43</f>
        <v>45124</v>
      </c>
      <c r="C46" s="189" t="str">
        <f>IF($C$6="",'受講日程シート (サンプル)'!J43&amp;" "&amp;"第"&amp;'受講日程シート (サンプル)'!K43&amp;"回",$C$6&amp;" "&amp;'受講日程シート (サンプル)'!J43&amp;" "&amp;"第"&amp;'受講日程シート (サンプル)'!K43&amp;"回")</f>
        <v>TAC 財務 基礎ﾏｽﾀｰⅡ 第7回</v>
      </c>
      <c r="D46" s="179"/>
      <c r="E46" s="179"/>
      <c r="F46" s="188"/>
      <c r="G46" s="117"/>
      <c r="H46" s="194"/>
      <c r="I46" s="117"/>
      <c r="J46" s="117"/>
    </row>
    <row r="47" spans="2:10">
      <c r="B47" s="178">
        <f ca="1">'受講日程シート (サンプル)'!I44</f>
        <v>45127</v>
      </c>
      <c r="C47" s="189" t="str">
        <f>IF($C$6="",'受講日程シート (サンプル)'!J44&amp;" "&amp;"第"&amp;'受講日程シート (サンプル)'!K44&amp;"回",$C$6&amp;" "&amp;'受講日程シート (サンプル)'!J44&amp;" "&amp;"第"&amp;'受講日程シート (サンプル)'!K44&amp;"回")</f>
        <v>TAC 財務 基礎ﾏｽﾀｰⅡ 第8回</v>
      </c>
      <c r="D47" s="179"/>
      <c r="E47" s="179"/>
      <c r="F47" s="188"/>
      <c r="G47" s="117"/>
      <c r="H47" s="194"/>
      <c r="I47" s="117"/>
      <c r="J47" s="117"/>
    </row>
    <row r="48" spans="2:10">
      <c r="B48" s="178">
        <f ca="1">'受講日程シート (サンプル)'!I45</f>
        <v>45131</v>
      </c>
      <c r="C48" s="189" t="str">
        <f>IF($C$6="",'受講日程シート (サンプル)'!J45&amp;" "&amp;"第"&amp;'受講日程シート (サンプル)'!K45&amp;"回",$C$6&amp;" "&amp;'受講日程シート (サンプル)'!J45&amp;" "&amp;"第"&amp;'受講日程シート (サンプル)'!K45&amp;"回")</f>
        <v>TAC 財務 基礎ﾏｽﾀｰⅡ 第9回</v>
      </c>
      <c r="D48" s="179"/>
      <c r="E48" s="179"/>
      <c r="F48" s="188"/>
      <c r="G48" s="117"/>
      <c r="H48" s="194"/>
      <c r="I48" s="117"/>
      <c r="J48" s="117"/>
    </row>
    <row r="49" spans="2:10">
      <c r="B49" s="178">
        <f ca="1">'受講日程シート (サンプル)'!I46</f>
        <v>45134</v>
      </c>
      <c r="C49" s="189" t="str">
        <f>IF($C$6="",'受講日程シート (サンプル)'!J46&amp;" "&amp;"第"&amp;'受講日程シート (サンプル)'!K46&amp;"回",$C$6&amp;" "&amp;'受講日程シート (サンプル)'!J46&amp;" "&amp;"第"&amp;'受講日程シート (サンプル)'!K46&amp;"回")</f>
        <v>TAC 財務 基礎ﾏｽﾀｰⅡ 第10回</v>
      </c>
      <c r="D49" s="179"/>
      <c r="E49" s="179"/>
      <c r="F49" s="188"/>
      <c r="G49" s="117"/>
      <c r="H49" s="194"/>
      <c r="I49" s="117"/>
      <c r="J49" s="117"/>
    </row>
    <row r="50" spans="2:10">
      <c r="B50" s="178">
        <f ca="1">'受講日程シート (サンプル)'!I47</f>
        <v>45138</v>
      </c>
      <c r="C50" s="189" t="str">
        <f>IF($C$6="",'受講日程シート (サンプル)'!J47&amp;" "&amp;"第"&amp;'受講日程シート (サンプル)'!K47&amp;"回",$C$6&amp;" "&amp;'受講日程シート (サンプル)'!J47&amp;" "&amp;"第"&amp;'受講日程シート (サンプル)'!K47&amp;"回")</f>
        <v>TAC 財務 基礎ﾏｽﾀｰⅡ 第11回</v>
      </c>
      <c r="D50" s="179"/>
      <c r="E50" s="179"/>
      <c r="F50" s="188"/>
      <c r="G50" s="117"/>
      <c r="H50" s="194" t="s">
        <v>486</v>
      </c>
      <c r="I50" s="117"/>
      <c r="J50" s="117"/>
    </row>
    <row r="51" spans="2:10">
      <c r="B51" s="178">
        <f ca="1">'受講日程シート (サンプル)'!I48</f>
        <v>45141</v>
      </c>
      <c r="C51" s="189" t="str">
        <f>IF($C$6="",'受講日程シート (サンプル)'!J48&amp;" "&amp;"第"&amp;'受講日程シート (サンプル)'!K48&amp;"回",$C$6&amp;" "&amp;'受講日程シート (サンプル)'!J48&amp;" "&amp;"第"&amp;'受講日程シート (サンプル)'!K48&amp;"回")</f>
        <v>TAC 財務 基礎ﾏｽﾀｰⅡ 第12回</v>
      </c>
      <c r="D51" s="179"/>
      <c r="E51" s="179"/>
      <c r="F51" s="188"/>
      <c r="G51" s="117"/>
      <c r="H51" s="194" t="s">
        <v>487</v>
      </c>
      <c r="I51" s="117"/>
      <c r="J51" s="117"/>
    </row>
    <row r="52" spans="2:10">
      <c r="B52" s="178">
        <f ca="1">'受講日程シート (サンプル)'!I49</f>
        <v>45145</v>
      </c>
      <c r="C52" s="189" t="str">
        <f>IF($C$6="",'受講日程シート (サンプル)'!J49&amp;" "&amp;"第"&amp;'受講日程シート (サンプル)'!K49&amp;"回",$C$6&amp;" "&amp;'受講日程シート (サンプル)'!J49&amp;" "&amp;"第"&amp;'受講日程シート (サンプル)'!K49&amp;"回")</f>
        <v>TAC 財務 基礎ﾏｽﾀｰⅡ 第13回</v>
      </c>
      <c r="D52" s="179"/>
      <c r="E52" s="179"/>
      <c r="F52" s="188"/>
      <c r="G52" s="117"/>
      <c r="H52" s="194" t="s">
        <v>488</v>
      </c>
      <c r="I52" s="117"/>
      <c r="J52" s="117"/>
    </row>
    <row r="53" spans="2:10">
      <c r="B53" s="178">
        <f ca="1">'受講日程シート (サンプル)'!I50</f>
        <v>45148</v>
      </c>
      <c r="C53" s="189" t="str">
        <f>IF($C$6="",'受講日程シート (サンプル)'!J50&amp;" "&amp;"第"&amp;'受講日程シート (サンプル)'!K50&amp;"回",$C$6&amp;" "&amp;'受講日程シート (サンプル)'!J50&amp;" "&amp;"第"&amp;'受講日程シート (サンプル)'!K50&amp;"回")</f>
        <v>TAC 財務 基礎ﾏｽﾀｰⅡ 第14回</v>
      </c>
      <c r="D53" s="179"/>
      <c r="E53" s="179"/>
      <c r="F53" s="188"/>
      <c r="G53" s="117"/>
      <c r="H53" s="194"/>
      <c r="I53" s="117"/>
      <c r="J53" s="117"/>
    </row>
    <row r="54" spans="2:10">
      <c r="B54" s="178">
        <f ca="1">'受講日程シート (サンプル)'!I51</f>
        <v>45152</v>
      </c>
      <c r="C54" s="189" t="str">
        <f>IF($C$6="",'受講日程シート (サンプル)'!J51&amp;" "&amp;"第"&amp;'受講日程シート (サンプル)'!K51&amp;"回",$C$6&amp;" "&amp;'受講日程シート (サンプル)'!J51&amp;" "&amp;"第"&amp;'受講日程シート (サンプル)'!K51&amp;"回")</f>
        <v>TAC 財務 基礎ﾏｽﾀｰⅡ 第15回</v>
      </c>
      <c r="D54" s="179"/>
      <c r="E54" s="179"/>
      <c r="F54" s="188"/>
      <c r="G54" s="117"/>
      <c r="H54" s="194"/>
      <c r="I54" s="117"/>
      <c r="J54" s="117"/>
    </row>
    <row r="55" spans="2:10">
      <c r="B55" s="178">
        <f ca="1">'受講日程シート (サンプル)'!I52</f>
        <v>45155</v>
      </c>
      <c r="C55" s="189" t="str">
        <f>IF($C$6="",'受講日程シート (サンプル)'!J52&amp;" "&amp;"第"&amp;'受講日程シート (サンプル)'!K52&amp;"回",$C$6&amp;" "&amp;'受講日程シート (サンプル)'!J52&amp;" "&amp;"第"&amp;'受講日程シート (サンプル)'!K52&amp;"回")</f>
        <v>TAC 財務 基礎ﾏｽﾀｰⅡ 第16回</v>
      </c>
      <c r="D55" s="179"/>
      <c r="E55" s="179"/>
      <c r="F55" s="188"/>
      <c r="G55" s="117"/>
      <c r="H55" s="194"/>
      <c r="I55" s="117"/>
      <c r="J55" s="117"/>
    </row>
    <row r="56" spans="2:10">
      <c r="B56" s="178">
        <f ca="1">'受講日程シート (サンプル)'!I53</f>
        <v>45159</v>
      </c>
      <c r="C56" s="189" t="str">
        <f>IF($C$6="",'受講日程シート (サンプル)'!J53&amp;" "&amp;"第"&amp;'受講日程シート (サンプル)'!K53&amp;"回",$C$6&amp;" "&amp;'受講日程シート (サンプル)'!J53&amp;" "&amp;"第"&amp;'受講日程シート (サンプル)'!K53&amp;"回")</f>
        <v>TAC 財務 基礎ﾏｽﾀｰⅡ 第17回</v>
      </c>
      <c r="D56" s="179"/>
      <c r="E56" s="179"/>
      <c r="F56" s="188"/>
      <c r="G56" s="117"/>
      <c r="H56" s="194"/>
      <c r="I56" s="117"/>
      <c r="J56" s="117"/>
    </row>
    <row r="57" spans="2:10">
      <c r="B57" s="178">
        <f>'受講日程シート (サンプル)'!I54</f>
        <v>45162</v>
      </c>
      <c r="C57" s="189" t="str">
        <f>IF($C$6="",'受講日程シート (サンプル)'!J54&amp;" "&amp;"第"&amp;'受講日程シート (サンプル)'!K54&amp;"回",$C$6&amp;" "&amp;'受講日程シート (サンプル)'!J54&amp;" "&amp;"第"&amp;'受講日程シート (サンプル)'!K54&amp;"回")</f>
        <v>TAC 財務 基礎ﾏｽﾀｰⅢ 第1回</v>
      </c>
      <c r="D57" s="179"/>
      <c r="E57" s="179"/>
      <c r="F57" s="188"/>
      <c r="G57" s="117"/>
      <c r="H57" s="194"/>
      <c r="I57" s="117"/>
      <c r="J57" s="117"/>
    </row>
    <row r="58" spans="2:10">
      <c r="B58" s="178">
        <f ca="1">'受講日程シート (サンプル)'!I55</f>
        <v>45166</v>
      </c>
      <c r="C58" s="189" t="str">
        <f>IF($C$6="",'受講日程シート (サンプル)'!J55&amp;" "&amp;"第"&amp;'受講日程シート (サンプル)'!K55&amp;"回",$C$6&amp;" "&amp;'受講日程シート (サンプル)'!J55&amp;" "&amp;"第"&amp;'受講日程シート (サンプル)'!K55&amp;"回")</f>
        <v>TAC 財務 基礎ﾏｽﾀｰⅢ 第2回</v>
      </c>
      <c r="D58" s="179"/>
      <c r="E58" s="179"/>
      <c r="F58" s="188"/>
      <c r="G58" s="117"/>
      <c r="H58" s="194"/>
      <c r="I58" s="117"/>
      <c r="J58" s="117"/>
    </row>
    <row r="59" spans="2:10">
      <c r="B59" s="178">
        <f ca="1">'受講日程シート (サンプル)'!I56</f>
        <v>45169</v>
      </c>
      <c r="C59" s="189" t="str">
        <f>IF($C$6="",'受講日程シート (サンプル)'!J56&amp;" "&amp;"第"&amp;'受講日程シート (サンプル)'!K56&amp;"回",$C$6&amp;" "&amp;'受講日程シート (サンプル)'!J56&amp;" "&amp;"第"&amp;'受講日程シート (サンプル)'!K56&amp;"回")</f>
        <v>TAC 財務 基礎ﾏｽﾀｰⅢ 第3回</v>
      </c>
      <c r="D59" s="179"/>
      <c r="E59" s="179"/>
      <c r="F59" s="188"/>
      <c r="G59" s="117"/>
      <c r="H59" s="194"/>
      <c r="I59" s="117"/>
      <c r="J59" s="117"/>
    </row>
    <row r="60" spans="2:10">
      <c r="B60" s="178">
        <f ca="1">'受講日程シート (サンプル)'!I57</f>
        <v>45173</v>
      </c>
      <c r="C60" s="189" t="str">
        <f>IF($C$6="",'受講日程シート (サンプル)'!J57&amp;" "&amp;"第"&amp;'受講日程シート (サンプル)'!K57&amp;"回",$C$6&amp;" "&amp;'受講日程シート (サンプル)'!J57&amp;" "&amp;"第"&amp;'受講日程シート (サンプル)'!K57&amp;"回")</f>
        <v>TAC 財務 基礎ﾏｽﾀｰⅢ 第4回</v>
      </c>
      <c r="D60" s="179"/>
      <c r="E60" s="179"/>
      <c r="F60" s="188"/>
      <c r="G60" s="117"/>
      <c r="H60" s="194"/>
      <c r="I60" s="117"/>
      <c r="J60" s="117"/>
    </row>
    <row r="61" spans="2:10">
      <c r="B61" s="178">
        <f ca="1">'受講日程シート (サンプル)'!I58</f>
        <v>45176</v>
      </c>
      <c r="C61" s="189" t="str">
        <f>IF($C$6="",'受講日程シート (サンプル)'!J58&amp;" "&amp;"第"&amp;'受講日程シート (サンプル)'!K58&amp;"回",$C$6&amp;" "&amp;'受講日程シート (サンプル)'!J58&amp;" "&amp;"第"&amp;'受講日程シート (サンプル)'!K58&amp;"回")</f>
        <v>TAC 財務 基礎ﾏｽﾀｰⅢ 第5回</v>
      </c>
      <c r="D61" s="179"/>
      <c r="E61" s="179"/>
      <c r="F61" s="188"/>
      <c r="G61" s="117"/>
      <c r="H61" s="194"/>
      <c r="I61" s="117"/>
      <c r="J61" s="117"/>
    </row>
    <row r="62" spans="2:10">
      <c r="B62" s="178">
        <f ca="1">'受講日程シート (サンプル)'!I59</f>
        <v>45180</v>
      </c>
      <c r="C62" s="189" t="str">
        <f>IF($C$6="",'受講日程シート (サンプル)'!J59&amp;" "&amp;"第"&amp;'受講日程シート (サンプル)'!K59&amp;"回",$C$6&amp;" "&amp;'受講日程シート (サンプル)'!J59&amp;" "&amp;"第"&amp;'受講日程シート (サンプル)'!K59&amp;"回")</f>
        <v>TAC 財務 基礎ﾏｽﾀｰⅢ 第6回</v>
      </c>
      <c r="D62" s="179"/>
      <c r="E62" s="179"/>
      <c r="F62" s="188"/>
      <c r="G62" s="117"/>
      <c r="H62" s="196" t="s">
        <v>470</v>
      </c>
      <c r="I62" s="117"/>
      <c r="J62" s="117"/>
    </row>
    <row r="63" spans="2:10">
      <c r="B63" s="178">
        <f ca="1">'受講日程シート (サンプル)'!I60</f>
        <v>45183</v>
      </c>
      <c r="C63" s="189" t="str">
        <f>IF($C$6="",'受講日程シート (サンプル)'!J60&amp;" "&amp;"第"&amp;'受講日程シート (サンプル)'!K60&amp;"回",$C$6&amp;" "&amp;'受講日程シート (サンプル)'!J60&amp;" "&amp;"第"&amp;'受講日程シート (サンプル)'!K60&amp;"回")</f>
        <v>TAC 財務 基礎ﾏｽﾀｰⅢ 第7回</v>
      </c>
      <c r="D63" s="179"/>
      <c r="E63" s="179"/>
      <c r="F63" s="188"/>
      <c r="G63" s="117"/>
      <c r="H63" s="194"/>
      <c r="I63" s="117"/>
      <c r="J63" s="117"/>
    </row>
    <row r="64" spans="2:10">
      <c r="B64" s="178">
        <f ca="1">'受講日程シート (サンプル)'!I61</f>
        <v>45187</v>
      </c>
      <c r="C64" s="189" t="str">
        <f>IF($C$6="",'受講日程シート (サンプル)'!J61&amp;" "&amp;"第"&amp;'受講日程シート (サンプル)'!K61&amp;"回",$C$6&amp;" "&amp;'受講日程シート (サンプル)'!J61&amp;" "&amp;"第"&amp;'受講日程シート (サンプル)'!K61&amp;"回")</f>
        <v>TAC 財務 基礎ﾏｽﾀｰⅢ 第8回</v>
      </c>
      <c r="D64" s="179"/>
      <c r="E64" s="179"/>
      <c r="F64" s="188"/>
      <c r="G64" s="117"/>
      <c r="H64" s="196" t="s">
        <v>489</v>
      </c>
      <c r="I64" s="117"/>
      <c r="J64" s="117"/>
    </row>
    <row r="65" spans="2:10">
      <c r="B65" s="178">
        <f ca="1">'受講日程シート (サンプル)'!I62</f>
        <v>45190</v>
      </c>
      <c r="C65" s="189" t="str">
        <f>IF($C$6="",'受講日程シート (サンプル)'!J62&amp;" "&amp;"第"&amp;'受講日程シート (サンプル)'!K62&amp;"回",$C$6&amp;" "&amp;'受講日程シート (サンプル)'!J62&amp;" "&amp;"第"&amp;'受講日程シート (サンプル)'!K62&amp;"回")</f>
        <v>TAC 財務 基礎ﾏｽﾀｰⅢ 第9回</v>
      </c>
      <c r="D65" s="179"/>
      <c r="E65" s="179"/>
      <c r="F65" s="188"/>
      <c r="G65" s="117"/>
      <c r="H65" s="194" t="s">
        <v>471</v>
      </c>
      <c r="I65" s="117"/>
      <c r="J65" s="117"/>
    </row>
    <row r="66" spans="2:10">
      <c r="B66" s="178">
        <f ca="1">'受講日程シート (サンプル)'!I63</f>
        <v>45194</v>
      </c>
      <c r="C66" s="189" t="str">
        <f>IF($C$6="",'受講日程シート (サンプル)'!J63&amp;" "&amp;"第"&amp;'受講日程シート (サンプル)'!K63&amp;"回",$C$6&amp;" "&amp;'受講日程シート (サンプル)'!J63&amp;" "&amp;"第"&amp;'受講日程シート (サンプル)'!K63&amp;"回")</f>
        <v>TAC 財務 基礎ﾏｽﾀｰⅢ 第10回</v>
      </c>
      <c r="D66" s="179"/>
      <c r="E66" s="179"/>
      <c r="F66" s="188"/>
      <c r="G66" s="117"/>
      <c r="H66" s="194"/>
      <c r="I66" s="117"/>
      <c r="J66" s="117"/>
    </row>
    <row r="67" spans="2:10">
      <c r="B67" s="178">
        <f ca="1">'受講日程シート (サンプル)'!I64</f>
        <v>45197</v>
      </c>
      <c r="C67" s="189" t="str">
        <f>IF($C$6="",'受講日程シート (サンプル)'!J64&amp;" "&amp;"第"&amp;'受講日程シート (サンプル)'!K64&amp;"回",$C$6&amp;" "&amp;'受講日程シート (サンプル)'!J64&amp;" "&amp;"第"&amp;'受講日程シート (サンプル)'!K64&amp;"回")</f>
        <v>TAC 財務 基礎ﾏｽﾀｰⅢ 第11回</v>
      </c>
      <c r="D67" s="179"/>
      <c r="E67" s="179"/>
      <c r="F67" s="188"/>
      <c r="G67" s="117"/>
      <c r="H67" s="194"/>
      <c r="I67" s="117"/>
      <c r="J67" s="117"/>
    </row>
    <row r="68" spans="2:10">
      <c r="B68" s="178">
        <f ca="1">'受講日程シート (サンプル)'!I65</f>
        <v>45201</v>
      </c>
      <c r="C68" s="189" t="str">
        <f>IF($C$6="",'受講日程シート (サンプル)'!J65&amp;" "&amp;"第"&amp;'受講日程シート (サンプル)'!K65&amp;"回",$C$6&amp;" "&amp;'受講日程シート (サンプル)'!J65&amp;" "&amp;"第"&amp;'受講日程シート (サンプル)'!K65&amp;"回")</f>
        <v>TAC 財務 基礎ﾏｽﾀｰⅢ 第12回</v>
      </c>
      <c r="D68" s="179"/>
      <c r="E68" s="179"/>
      <c r="F68" s="188"/>
      <c r="G68" s="117"/>
      <c r="H68" s="194"/>
      <c r="I68" s="117"/>
      <c r="J68" s="117"/>
    </row>
    <row r="69" spans="2:10">
      <c r="B69" s="178">
        <f>'受講日程シート (サンプル)'!I66</f>
        <v>45204</v>
      </c>
      <c r="C69" s="189" t="str">
        <f>IF($C$6="",'受講日程シート (サンプル)'!J66&amp;" "&amp;"第"&amp;'受講日程シート (サンプル)'!K66&amp;"回",$C$6&amp;" "&amp;'受講日程シート (サンプル)'!J66&amp;" "&amp;"第"&amp;'受講日程シート (サンプル)'!K66&amp;"回")</f>
        <v>TAC 財務 基礎ﾏｽﾀｰⅣ 第1回</v>
      </c>
      <c r="D69" s="179"/>
      <c r="E69" s="179"/>
      <c r="F69" s="188"/>
      <c r="G69" s="117"/>
      <c r="H69" s="194"/>
      <c r="I69" s="117"/>
      <c r="J69" s="117"/>
    </row>
    <row r="70" spans="2:10">
      <c r="B70" s="178">
        <f ca="1">'受講日程シート (サンプル)'!I67</f>
        <v>45208</v>
      </c>
      <c r="C70" s="189" t="str">
        <f>IF($C$6="",'受講日程シート (サンプル)'!J67&amp;" "&amp;"第"&amp;'受講日程シート (サンプル)'!K67&amp;"回",$C$6&amp;" "&amp;'受講日程シート (サンプル)'!J67&amp;" "&amp;"第"&amp;'受講日程シート (サンプル)'!K67&amp;"回")</f>
        <v>TAC 財務 基礎ﾏｽﾀｰⅣ 第2回</v>
      </c>
      <c r="D70" s="179"/>
      <c r="E70" s="179"/>
      <c r="F70" s="188"/>
      <c r="G70" s="117"/>
      <c r="H70" s="194"/>
      <c r="I70" s="117"/>
      <c r="J70" s="117"/>
    </row>
    <row r="71" spans="2:10">
      <c r="B71" s="178">
        <f ca="1">'受講日程シート (サンプル)'!I68</f>
        <v>45211</v>
      </c>
      <c r="C71" s="189" t="str">
        <f>IF($C$6="",'受講日程シート (サンプル)'!J68&amp;" "&amp;"第"&amp;'受講日程シート (サンプル)'!K68&amp;"回",$C$6&amp;" "&amp;'受講日程シート (サンプル)'!J68&amp;" "&amp;"第"&amp;'受講日程シート (サンプル)'!K68&amp;"回")</f>
        <v>TAC 財務 基礎ﾏｽﾀｰⅣ 第3回</v>
      </c>
      <c r="D71" s="179"/>
      <c r="E71" s="179"/>
      <c r="F71" s="188"/>
      <c r="G71" s="117"/>
      <c r="H71" s="194"/>
      <c r="I71" s="117"/>
      <c r="J71" s="117"/>
    </row>
    <row r="72" spans="2:10">
      <c r="B72" s="178">
        <f ca="1">'受講日程シート (サンプル)'!I69</f>
        <v>45215</v>
      </c>
      <c r="C72" s="189" t="str">
        <f>IF($C$6="",'受講日程シート (サンプル)'!J69&amp;" "&amp;"第"&amp;'受講日程シート (サンプル)'!K69&amp;"回",$C$6&amp;" "&amp;'受講日程シート (サンプル)'!J69&amp;" "&amp;"第"&amp;'受講日程シート (サンプル)'!K69&amp;"回")</f>
        <v>TAC 財務 基礎ﾏｽﾀｰⅣ 第4回</v>
      </c>
      <c r="D72" s="179"/>
      <c r="E72" s="179"/>
      <c r="F72" s="188"/>
      <c r="G72" s="117"/>
      <c r="H72" s="194"/>
      <c r="I72" s="117"/>
      <c r="J72" s="117"/>
    </row>
    <row r="73" spans="2:10">
      <c r="B73" s="178">
        <f ca="1">'受講日程シート (サンプル)'!I70</f>
        <v>45218</v>
      </c>
      <c r="C73" s="189" t="str">
        <f>IF($C$6="",'受講日程シート (サンプル)'!J70&amp;" "&amp;"第"&amp;'受講日程シート (サンプル)'!K70&amp;"回",$C$6&amp;" "&amp;'受講日程シート (サンプル)'!J70&amp;" "&amp;"第"&amp;'受講日程シート (サンプル)'!K70&amp;"回")</f>
        <v>TAC 財務 基礎ﾏｽﾀｰⅣ 第5回</v>
      </c>
      <c r="D73" s="179"/>
      <c r="E73" s="179"/>
      <c r="F73" s="188"/>
      <c r="G73" s="117"/>
      <c r="H73" s="194"/>
      <c r="I73" s="117"/>
      <c r="J73" s="117"/>
    </row>
    <row r="74" spans="2:10">
      <c r="B74" s="178">
        <f ca="1">'受講日程シート (サンプル)'!I71</f>
        <v>45222</v>
      </c>
      <c r="C74" s="189" t="str">
        <f>IF($C$6="",'受講日程シート (サンプル)'!J71&amp;" "&amp;"第"&amp;'受講日程シート (サンプル)'!K71&amp;"回",$C$6&amp;" "&amp;'受講日程シート (サンプル)'!J71&amp;" "&amp;"第"&amp;'受講日程シート (サンプル)'!K71&amp;"回")</f>
        <v>TAC 財務 基礎ﾏｽﾀｰⅣ 第6回</v>
      </c>
      <c r="D74" s="179"/>
      <c r="E74" s="179"/>
      <c r="F74" s="188"/>
      <c r="G74" s="117"/>
      <c r="H74" s="194"/>
      <c r="I74" s="117"/>
      <c r="J74" s="117"/>
    </row>
    <row r="75" spans="2:10">
      <c r="B75" s="178">
        <f ca="1">'受講日程シート (サンプル)'!I72</f>
        <v>45225</v>
      </c>
      <c r="C75" s="189" t="str">
        <f>IF($C$6="",'受講日程シート (サンプル)'!J72&amp;" "&amp;"第"&amp;'受講日程シート (サンプル)'!K72&amp;"回",$C$6&amp;" "&amp;'受講日程シート (サンプル)'!J72&amp;" "&amp;"第"&amp;'受講日程シート (サンプル)'!K72&amp;"回")</f>
        <v>TAC 財務 基礎ﾏｽﾀｰⅣ 第7回</v>
      </c>
      <c r="D75" s="179"/>
      <c r="E75" s="179"/>
      <c r="F75" s="188"/>
      <c r="G75" s="117"/>
      <c r="H75" s="194"/>
      <c r="I75" s="117"/>
      <c r="J75" s="117"/>
    </row>
    <row r="76" spans="2:10">
      <c r="B76" s="178">
        <f ca="1">'受講日程シート (サンプル)'!I73</f>
        <v>45229</v>
      </c>
      <c r="C76" s="189" t="str">
        <f>IF($C$6="",'受講日程シート (サンプル)'!J73&amp;" "&amp;"第"&amp;'受講日程シート (サンプル)'!K73&amp;"回",$C$6&amp;" "&amp;'受講日程シート (サンプル)'!J73&amp;" "&amp;"第"&amp;'受講日程シート (サンプル)'!K73&amp;"回")</f>
        <v>TAC 財務 基礎ﾏｽﾀｰⅣ 第8回</v>
      </c>
      <c r="D76" s="179"/>
      <c r="E76" s="179"/>
      <c r="F76" s="188"/>
      <c r="G76" s="117"/>
      <c r="H76" s="196" t="s">
        <v>491</v>
      </c>
      <c r="I76" s="117"/>
      <c r="J76" s="117"/>
    </row>
    <row r="77" spans="2:10">
      <c r="B77" s="178">
        <f ca="1">'受講日程シート (サンプル)'!I74</f>
        <v>45232</v>
      </c>
      <c r="C77" s="189" t="str">
        <f>IF($C$6="",'受講日程シート (サンプル)'!J74&amp;" "&amp;"第"&amp;'受講日程シート (サンプル)'!K74&amp;"回",$C$6&amp;" "&amp;'受講日程シート (サンプル)'!J74&amp;" "&amp;"第"&amp;'受講日程シート (サンプル)'!K74&amp;"回")</f>
        <v>TAC 財務 基礎ﾏｽﾀｰⅣ 第9回</v>
      </c>
      <c r="D77" s="179"/>
      <c r="E77" s="179"/>
      <c r="F77" s="188"/>
      <c r="G77" s="117"/>
      <c r="H77" s="194" t="s">
        <v>472</v>
      </c>
      <c r="I77" s="117"/>
      <c r="J77" s="117"/>
    </row>
    <row r="78" spans="2:10">
      <c r="B78" s="178">
        <f ca="1">'受講日程シート (サンプル)'!I75</f>
        <v>45236</v>
      </c>
      <c r="C78" s="189" t="str">
        <f>IF($C$6="",'受講日程シート (サンプル)'!J75&amp;" "&amp;"第"&amp;'受講日程シート (サンプル)'!K75&amp;"回",$C$6&amp;" "&amp;'受講日程シート (サンプル)'!J75&amp;" "&amp;"第"&amp;'受講日程シート (サンプル)'!K75&amp;"回")</f>
        <v>TAC 財務 基礎ﾏｽﾀｰⅣ 第10回</v>
      </c>
      <c r="D78" s="179"/>
      <c r="E78" s="179"/>
      <c r="F78" s="188"/>
      <c r="G78" s="117"/>
      <c r="H78" s="194" t="s">
        <v>473</v>
      </c>
      <c r="I78" s="117"/>
      <c r="J78" s="117"/>
    </row>
    <row r="79" spans="2:10">
      <c r="B79" s="178">
        <f ca="1">'受講日程シート (サンプル)'!I76</f>
        <v>45239</v>
      </c>
      <c r="C79" s="189" t="str">
        <f>IF($C$6="",'受講日程シート (サンプル)'!J76&amp;" "&amp;"第"&amp;'受講日程シート (サンプル)'!K76&amp;"回",$C$6&amp;" "&amp;'受講日程シート (サンプル)'!J76&amp;" "&amp;"第"&amp;'受講日程シート (サンプル)'!K76&amp;"回")</f>
        <v>TAC 財務 基礎ﾏｽﾀｰⅣ 第11回</v>
      </c>
      <c r="D79" s="179"/>
      <c r="E79" s="179"/>
      <c r="F79" s="188"/>
      <c r="G79" s="117"/>
      <c r="H79" s="194" t="s">
        <v>490</v>
      </c>
      <c r="I79" s="117"/>
      <c r="J79" s="117"/>
    </row>
    <row r="80" spans="2:10">
      <c r="B80" s="178">
        <f ca="1">'受講日程シート (サンプル)'!I77</f>
        <v>45243</v>
      </c>
      <c r="C80" s="189" t="str">
        <f>IF($C$6="",'受講日程シート (サンプル)'!J77&amp;" "&amp;"第"&amp;'受講日程シート (サンプル)'!K77&amp;"回",$C$6&amp;" "&amp;'受講日程シート (サンプル)'!J77&amp;" "&amp;"第"&amp;'受講日程シート (サンプル)'!K77&amp;"回")</f>
        <v>TAC 財務 基礎ﾏｽﾀｰⅣ 第12回</v>
      </c>
      <c r="D80" s="179"/>
      <c r="E80" s="179"/>
      <c r="F80" s="188"/>
      <c r="G80" s="117"/>
      <c r="H80" s="194"/>
      <c r="I80" s="117"/>
      <c r="J80" s="117"/>
    </row>
    <row r="81" spans="2:10">
      <c r="B81" s="178">
        <f>'受講日程シート (サンプル)'!I78</f>
        <v>45621</v>
      </c>
      <c r="C81" s="189" t="str">
        <f>IF($C$6="",'受講日程シート (サンプル)'!J78&amp;" "&amp;"第"&amp;'受講日程シート (サンプル)'!K78&amp;"回",$C$6&amp;" "&amp;'受講日程シート (サンプル)'!J78&amp;" "&amp;"第"&amp;'受講日程シート (サンプル)'!K78&amp;"回")</f>
        <v>TAC 財務 上級 第1回</v>
      </c>
      <c r="D81" s="179"/>
      <c r="E81" s="179"/>
      <c r="F81" s="188"/>
      <c r="G81" s="117"/>
      <c r="H81" s="194"/>
      <c r="I81" s="117"/>
      <c r="J81" s="117"/>
    </row>
    <row r="82" spans="2:10">
      <c r="B82" s="178">
        <f ca="1">'受講日程シート (サンプル)'!I79</f>
        <v>45624</v>
      </c>
      <c r="C82" s="189" t="str">
        <f>IF($C$6="",'受講日程シート (サンプル)'!J79&amp;" "&amp;"第"&amp;'受講日程シート (サンプル)'!K79&amp;"回",$C$6&amp;" "&amp;'受講日程シート (サンプル)'!J79&amp;" "&amp;"第"&amp;'受講日程シート (サンプル)'!K79&amp;"回")</f>
        <v>TAC 財務 上級 第2回</v>
      </c>
      <c r="D82" s="179"/>
      <c r="E82" s="179"/>
      <c r="F82" s="188"/>
      <c r="G82" s="117"/>
      <c r="H82" s="194"/>
      <c r="I82" s="117"/>
      <c r="J82" s="117"/>
    </row>
    <row r="83" spans="2:10">
      <c r="B83" s="178">
        <f ca="1">'受講日程シート (サンプル)'!I80</f>
        <v>45628</v>
      </c>
      <c r="C83" s="189" t="str">
        <f>IF($C$6="",'受講日程シート (サンプル)'!J80&amp;" "&amp;"第"&amp;'受講日程シート (サンプル)'!K80&amp;"回",$C$6&amp;" "&amp;'受講日程シート (サンプル)'!J80&amp;" "&amp;"第"&amp;'受講日程シート (サンプル)'!K80&amp;"回")</f>
        <v>TAC 財務 上級 第3回</v>
      </c>
      <c r="D83" s="179"/>
      <c r="E83" s="179"/>
      <c r="F83" s="188"/>
      <c r="G83" s="117"/>
      <c r="H83" s="194"/>
      <c r="I83" s="117"/>
      <c r="J83" s="117"/>
    </row>
    <row r="84" spans="2:10">
      <c r="B84" s="178">
        <f ca="1">'受講日程シート (サンプル)'!I81</f>
        <v>45631</v>
      </c>
      <c r="C84" s="189" t="str">
        <f>IF($C$6="",'受講日程シート (サンプル)'!J81&amp;" "&amp;"第"&amp;'受講日程シート (サンプル)'!K81&amp;"回",$C$6&amp;" "&amp;'受講日程シート (サンプル)'!J81&amp;" "&amp;"第"&amp;'受講日程シート (サンプル)'!K81&amp;"回")</f>
        <v>TAC 財務 上級 第4回</v>
      </c>
      <c r="D84" s="179"/>
      <c r="E84" s="179"/>
      <c r="F84" s="188"/>
      <c r="G84" s="117"/>
      <c r="H84" s="194"/>
      <c r="I84" s="117"/>
      <c r="J84" s="117"/>
    </row>
    <row r="85" spans="2:10">
      <c r="B85" s="178">
        <f ca="1">'受講日程シート (サンプル)'!I82</f>
        <v>45635</v>
      </c>
      <c r="C85" s="189" t="str">
        <f>IF($C$6="",'受講日程シート (サンプル)'!J82&amp;" "&amp;"第"&amp;'受講日程シート (サンプル)'!K82&amp;"回",$C$6&amp;" "&amp;'受講日程シート (サンプル)'!J82&amp;" "&amp;"第"&amp;'受講日程シート (サンプル)'!K82&amp;"回")</f>
        <v>TAC 財務 上級 第5回</v>
      </c>
      <c r="D85" s="179"/>
      <c r="E85" s="179"/>
      <c r="F85" s="188"/>
      <c r="G85" s="117"/>
      <c r="H85" s="194"/>
      <c r="I85" s="117"/>
      <c r="J85" s="117"/>
    </row>
    <row r="86" spans="2:10">
      <c r="B86" s="178">
        <f ca="1">'受講日程シート (サンプル)'!I83</f>
        <v>45638</v>
      </c>
      <c r="C86" s="189" t="str">
        <f>IF($C$6="",'受講日程シート (サンプル)'!J83&amp;" "&amp;"第"&amp;'受講日程シート (サンプル)'!K83&amp;"回",$C$6&amp;" "&amp;'受講日程シート (サンプル)'!J83&amp;" "&amp;"第"&amp;'受講日程シート (サンプル)'!K83&amp;"回")</f>
        <v>TAC 財務 上級 第6回</v>
      </c>
      <c r="D86" s="179"/>
      <c r="E86" s="179"/>
      <c r="F86" s="188"/>
      <c r="G86" s="117"/>
      <c r="H86" s="194"/>
      <c r="I86" s="117"/>
      <c r="J86" s="117"/>
    </row>
    <row r="87" spans="2:10">
      <c r="B87" s="178">
        <f ca="1">'受講日程シート (サンプル)'!I84</f>
        <v>45642</v>
      </c>
      <c r="C87" s="189" t="str">
        <f>IF($C$6="",'受講日程シート (サンプル)'!J84&amp;" "&amp;"第"&amp;'受講日程シート (サンプル)'!K84&amp;"回",$C$6&amp;" "&amp;'受講日程シート (サンプル)'!J84&amp;" "&amp;"第"&amp;'受講日程シート (サンプル)'!K84&amp;"回")</f>
        <v>TAC 財務 上級 第7回</v>
      </c>
      <c r="D87" s="179"/>
      <c r="E87" s="179"/>
      <c r="F87" s="188"/>
      <c r="G87" s="117"/>
      <c r="H87" s="194"/>
      <c r="I87" s="117"/>
      <c r="J87" s="117"/>
    </row>
    <row r="88" spans="2:10">
      <c r="B88" s="178">
        <f ca="1">'受講日程シート (サンプル)'!I85</f>
        <v>45645</v>
      </c>
      <c r="C88" s="189" t="str">
        <f>IF($C$6="",'受講日程シート (サンプル)'!J85&amp;" "&amp;"第"&amp;'受講日程シート (サンプル)'!K85&amp;"回",$C$6&amp;" "&amp;'受講日程シート (サンプル)'!J85&amp;" "&amp;"第"&amp;'受講日程シート (サンプル)'!K85&amp;"回")</f>
        <v>TAC 財務 上級 第8回</v>
      </c>
      <c r="D88" s="179"/>
      <c r="E88" s="179"/>
      <c r="F88" s="188"/>
      <c r="G88" s="117"/>
      <c r="H88" s="194"/>
      <c r="I88" s="117"/>
      <c r="J88" s="117"/>
    </row>
    <row r="89" spans="2:10">
      <c r="B89" s="178">
        <f ca="1">'受講日程シート (サンプル)'!I86</f>
        <v>45649</v>
      </c>
      <c r="C89" s="189" t="str">
        <f>IF($C$6="",'受講日程シート (サンプル)'!J86&amp;" "&amp;"第"&amp;'受講日程シート (サンプル)'!K86&amp;"回",$C$6&amp;" "&amp;'受講日程シート (サンプル)'!J86&amp;" "&amp;"第"&amp;'受講日程シート (サンプル)'!K86&amp;"回")</f>
        <v>TAC 財務 上級 第9回</v>
      </c>
      <c r="D89" s="179"/>
      <c r="E89" s="179"/>
      <c r="F89" s="188"/>
      <c r="G89" s="117"/>
      <c r="H89" s="194"/>
      <c r="I89" s="117"/>
      <c r="J89" s="117"/>
    </row>
    <row r="90" spans="2:10">
      <c r="B90" s="178">
        <f ca="1">'受講日程シート (サンプル)'!I87</f>
        <v>45652</v>
      </c>
      <c r="C90" s="189" t="str">
        <f>IF($C$6="",'受講日程シート (サンプル)'!J87&amp;" "&amp;"第"&amp;'受講日程シート (サンプル)'!K87&amp;"回",$C$6&amp;" "&amp;'受講日程シート (サンプル)'!J87&amp;" "&amp;"第"&amp;'受講日程シート (サンプル)'!K87&amp;"回")</f>
        <v>TAC 財務 上級 第10回</v>
      </c>
      <c r="D90" s="179"/>
      <c r="E90" s="179"/>
      <c r="F90" s="188"/>
      <c r="G90" s="117"/>
      <c r="H90" s="194"/>
      <c r="I90" s="117"/>
      <c r="J90" s="117"/>
    </row>
    <row r="91" spans="2:10">
      <c r="B91" s="178">
        <f ca="1">'受講日程シート (サンプル)'!I88</f>
        <v>45656</v>
      </c>
      <c r="C91" s="189" t="str">
        <f>IF($C$6="",'受講日程シート (サンプル)'!J88&amp;" "&amp;"第"&amp;'受講日程シート (サンプル)'!K88&amp;"回",$C$6&amp;" "&amp;'受講日程シート (サンプル)'!J88&amp;" "&amp;"第"&amp;'受講日程シート (サンプル)'!K88&amp;"回")</f>
        <v>TAC 財務 上級 第11回</v>
      </c>
      <c r="D91" s="179"/>
      <c r="E91" s="179"/>
      <c r="F91" s="188"/>
      <c r="G91" s="117"/>
      <c r="H91" s="194"/>
      <c r="I91" s="117"/>
      <c r="J91" s="117"/>
    </row>
    <row r="92" spans="2:10">
      <c r="B92" s="178">
        <f ca="1">'受講日程シート (サンプル)'!I89</f>
        <v>45659</v>
      </c>
      <c r="C92" s="189" t="str">
        <f>IF($C$6="",'受講日程シート (サンプル)'!J89&amp;" "&amp;"第"&amp;'受講日程シート (サンプル)'!K89&amp;"回",$C$6&amp;" "&amp;'受講日程シート (サンプル)'!J89&amp;" "&amp;"第"&amp;'受講日程シート (サンプル)'!K89&amp;"回")</f>
        <v>TAC 財務 上級 第12回</v>
      </c>
      <c r="D92" s="179"/>
      <c r="E92" s="179"/>
      <c r="F92" s="188"/>
      <c r="G92" s="117"/>
      <c r="H92" s="194"/>
      <c r="I92" s="117"/>
      <c r="J92" s="117"/>
    </row>
    <row r="93" spans="2:10">
      <c r="B93" s="178">
        <f ca="1">'受講日程シート (サンプル)'!I90</f>
        <v>45663</v>
      </c>
      <c r="C93" s="189" t="str">
        <f>IF($C$6="",'受講日程シート (サンプル)'!J90&amp;" "&amp;"第"&amp;'受講日程シート (サンプル)'!K90&amp;"回",$C$6&amp;" "&amp;'受講日程シート (サンプル)'!J90&amp;" "&amp;"第"&amp;'受講日程シート (サンプル)'!K90&amp;"回")</f>
        <v>TAC 財務 上級 第13回</v>
      </c>
      <c r="D93" s="179"/>
      <c r="E93" s="179"/>
      <c r="F93" s="188"/>
      <c r="G93" s="117"/>
      <c r="H93" s="194"/>
      <c r="I93" s="117"/>
      <c r="J93" s="117"/>
    </row>
    <row r="94" spans="2:10">
      <c r="B94" s="178">
        <f ca="1">'受講日程シート (サンプル)'!I91</f>
        <v>45666</v>
      </c>
      <c r="C94" s="189" t="str">
        <f>IF($C$6="",'受講日程シート (サンプル)'!J91&amp;" "&amp;"第"&amp;'受講日程シート (サンプル)'!K91&amp;"回",$C$6&amp;" "&amp;'受講日程シート (サンプル)'!J91&amp;" "&amp;"第"&amp;'受講日程シート (サンプル)'!K91&amp;"回")</f>
        <v>TAC 財務 上級 第14回</v>
      </c>
      <c r="D94" s="179"/>
      <c r="E94" s="179"/>
      <c r="F94" s="188"/>
      <c r="G94" s="117"/>
      <c r="H94" s="194"/>
      <c r="I94" s="117"/>
      <c r="J94" s="117"/>
    </row>
    <row r="95" spans="2:10">
      <c r="B95" s="178">
        <f>'受講日程シート (サンプル)'!I92</f>
        <v>45206</v>
      </c>
      <c r="C95" s="189" t="str">
        <f>IF($C$6="",'受講日程シート (サンプル)'!J92&amp;" "&amp;"第"&amp;'受講日程シート (サンプル)'!K92&amp;"回",$C$6&amp;" "&amp;'受講日程シート (サンプル)'!J92&amp;" "&amp;"第"&amp;'受講日程シート (サンプル)'!K92&amp;"回")</f>
        <v>TAC 財務 短答ｱｸｾｽ答練 第1回</v>
      </c>
      <c r="D95" s="179"/>
      <c r="E95" s="179"/>
      <c r="F95" s="188"/>
      <c r="G95" s="117"/>
      <c r="H95" s="194"/>
      <c r="I95" s="117"/>
      <c r="J95" s="117"/>
    </row>
    <row r="96" spans="2:10">
      <c r="B96" s="178">
        <f ca="1">'受講日程シート (サンプル)'!I93</f>
        <v>45213</v>
      </c>
      <c r="C96" s="189" t="str">
        <f>IF($C$6="",'受講日程シート (サンプル)'!J93&amp;" "&amp;"第"&amp;'受講日程シート (サンプル)'!K93&amp;"回",$C$6&amp;" "&amp;'受講日程シート (サンプル)'!J93&amp;" "&amp;"第"&amp;'受講日程シート (サンプル)'!K93&amp;"回")</f>
        <v>TAC 財務 短答ｱｸｾｽ答練 第2回</v>
      </c>
      <c r="D96" s="179"/>
      <c r="E96" s="179"/>
      <c r="F96" s="188"/>
      <c r="G96" s="117"/>
      <c r="H96" s="194"/>
      <c r="I96" s="117"/>
      <c r="J96" s="117"/>
    </row>
    <row r="97" spans="2:10">
      <c r="B97" s="178">
        <f ca="1">'受講日程シート (サンプル)'!I94</f>
        <v>45220</v>
      </c>
      <c r="C97" s="189" t="str">
        <f>IF($C$6="",'受講日程シート (サンプル)'!J94&amp;" "&amp;"第"&amp;'受講日程シート (サンプル)'!K94&amp;"回",$C$6&amp;" "&amp;'受講日程シート (サンプル)'!J94&amp;" "&amp;"第"&amp;'受講日程シート (サンプル)'!K94&amp;"回")</f>
        <v>TAC 財務 短答ｱｸｾｽ答練 第3回</v>
      </c>
      <c r="D97" s="179"/>
      <c r="E97" s="179"/>
      <c r="F97" s="188"/>
      <c r="G97" s="117"/>
      <c r="H97" s="194"/>
      <c r="I97" s="117"/>
      <c r="J97" s="117"/>
    </row>
    <row r="98" spans="2:10">
      <c r="B98" s="178">
        <f ca="1">'受講日程シート (サンプル)'!I95</f>
        <v>45227</v>
      </c>
      <c r="C98" s="189" t="str">
        <f>IF($C$6="",'受講日程シート (サンプル)'!J95&amp;" "&amp;"第"&amp;'受講日程シート (サンプル)'!K95&amp;"回",$C$6&amp;" "&amp;'受講日程シート (サンプル)'!J95&amp;" "&amp;"第"&amp;'受講日程シート (サンプル)'!K95&amp;"回")</f>
        <v>TAC 財務 短答ｱｸｾｽ答練 第4回</v>
      </c>
      <c r="D98" s="179"/>
      <c r="E98" s="179"/>
      <c r="F98" s="188"/>
      <c r="G98" s="117"/>
      <c r="H98" s="194"/>
      <c r="I98" s="117"/>
      <c r="J98" s="117"/>
    </row>
    <row r="99" spans="2:10">
      <c r="B99" s="178">
        <f ca="1">'受講日程シート (サンプル)'!I96</f>
        <v>45234</v>
      </c>
      <c r="C99" s="189" t="str">
        <f>IF($C$6="",'受講日程シート (サンプル)'!J96&amp;" "&amp;"第"&amp;'受講日程シート (サンプル)'!K96&amp;"回",$C$6&amp;" "&amp;'受講日程シート (サンプル)'!J96&amp;" "&amp;"第"&amp;'受講日程シート (サンプル)'!K96&amp;"回")</f>
        <v>TAC 財務 短答ｱｸｾｽ答練 第5回</v>
      </c>
      <c r="D99" s="179"/>
      <c r="E99" s="179"/>
      <c r="F99" s="188"/>
      <c r="G99" s="117"/>
      <c r="H99" s="194"/>
      <c r="I99" s="117"/>
      <c r="J99" s="117"/>
    </row>
    <row r="100" spans="2:10">
      <c r="B100" s="178">
        <f ca="1">'受講日程シート (サンプル)'!I97</f>
        <v>45241</v>
      </c>
      <c r="C100" s="189" t="str">
        <f>IF($C$6="",'受講日程シート (サンプル)'!J97&amp;" "&amp;"第"&amp;'受講日程シート (サンプル)'!K97&amp;"回",$C$6&amp;" "&amp;'受講日程シート (サンプル)'!J97&amp;" "&amp;"第"&amp;'受講日程シート (サンプル)'!K97&amp;"回")</f>
        <v>TAC 財務 短答ｱｸｾｽ答練 第6回</v>
      </c>
      <c r="D100" s="179"/>
      <c r="E100" s="179"/>
      <c r="F100" s="188"/>
      <c r="G100" s="117"/>
      <c r="H100" s="194"/>
      <c r="I100" s="117"/>
      <c r="J100" s="117"/>
    </row>
    <row r="101" spans="2:10">
      <c r="B101" s="178">
        <f ca="1">'受講日程シート (サンプル)'!I98</f>
        <v>45248</v>
      </c>
      <c r="C101" s="189" t="str">
        <f>IF($C$6="",'受講日程シート (サンプル)'!J98&amp;" "&amp;"第"&amp;'受講日程シート (サンプル)'!K98&amp;"回",$C$6&amp;" "&amp;'受講日程シート (サンプル)'!J98&amp;" "&amp;"第"&amp;'受講日程シート (サンプル)'!K98&amp;"回")</f>
        <v>TAC 財務 短答ｱｸｾｽ答練 第7回</v>
      </c>
      <c r="D101" s="179"/>
      <c r="E101" s="179"/>
      <c r="F101" s="188"/>
      <c r="G101" s="117"/>
      <c r="H101" s="196" t="s">
        <v>522</v>
      </c>
      <c r="I101" s="117"/>
      <c r="J101" s="117"/>
    </row>
    <row r="102" spans="2:10">
      <c r="B102" s="178">
        <f ca="1">'受講日程シート (サンプル)'!I99</f>
        <v>45255</v>
      </c>
      <c r="C102" s="189" t="str">
        <f>IF($C$6="",'受講日程シート (サンプル)'!J99&amp;" "&amp;"第"&amp;'受講日程シート (サンプル)'!K99&amp;"回",$C$6&amp;" "&amp;'受講日程シート (サンプル)'!J99&amp;" "&amp;"第"&amp;'受講日程シート (サンプル)'!K99&amp;"回")</f>
        <v>TAC 財務 短答ｱｸｾｽ答練 第8回</v>
      </c>
      <c r="D102" s="179"/>
      <c r="E102" s="179"/>
      <c r="F102" s="188"/>
      <c r="G102" s="117"/>
      <c r="H102" s="194" t="s">
        <v>474</v>
      </c>
      <c r="I102" s="117"/>
      <c r="J102" s="117"/>
    </row>
    <row r="103" spans="2:10">
      <c r="B103" s="178">
        <f ca="1">'受講日程シート (サンプル)'!I100</f>
        <v>45262</v>
      </c>
      <c r="C103" s="189" t="str">
        <f>IF($C$6="",'受講日程シート (サンプル)'!J100&amp;" "&amp;"第"&amp;'受講日程シート (サンプル)'!K100&amp;"回",$C$6&amp;" "&amp;'受講日程シート (サンプル)'!J100&amp;" "&amp;"第"&amp;'受講日程シート (サンプル)'!K100&amp;"回")</f>
        <v>TAC 財務 短答ｱｸｾｽ答練 第9回</v>
      </c>
      <c r="D103" s="179"/>
      <c r="E103" s="179"/>
      <c r="F103" s="188"/>
      <c r="G103" s="117"/>
      <c r="H103" s="194" t="s">
        <v>475</v>
      </c>
      <c r="I103" s="117"/>
      <c r="J103" s="117"/>
    </row>
    <row r="104" spans="2:10">
      <c r="B104" s="178">
        <f ca="1">'受講日程シート (サンプル)'!I101</f>
        <v>45276</v>
      </c>
      <c r="C104" s="189" t="str">
        <f>IF($C$6="",'受講日程シート (サンプル)'!J101&amp;" "&amp;"第"&amp;'受講日程シート (サンプル)'!K101&amp;"回",$C$6&amp;" "&amp;'受講日程シート (サンプル)'!J101&amp;" "&amp;"第"&amp;'受講日程シート (サンプル)'!K101&amp;"回")</f>
        <v>TAC 財務 短答ｱｸｾｽ答練 第10回</v>
      </c>
      <c r="D104" s="179"/>
      <c r="E104" s="179"/>
      <c r="F104" s="188"/>
      <c r="G104" s="117"/>
      <c r="H104" s="194" t="s">
        <v>523</v>
      </c>
      <c r="I104" s="117"/>
      <c r="J104" s="117"/>
    </row>
    <row r="105" spans="2:10">
      <c r="B105" s="178">
        <f ca="1">'受講日程シート (サンプル)'!I102</f>
        <v>45283</v>
      </c>
      <c r="C105" s="189" t="str">
        <f>IF($C$6="",'受講日程シート (サンプル)'!J102&amp;" "&amp;"第"&amp;'受講日程シート (サンプル)'!K102&amp;"回",$C$6&amp;" "&amp;'受講日程シート (サンプル)'!J102&amp;" "&amp;"第"&amp;'受講日程シート (サンプル)'!K102&amp;"回")</f>
        <v>TAC 財務 短答ｱｸｾｽ答練 第11回</v>
      </c>
      <c r="D105" s="179"/>
      <c r="E105" s="179"/>
      <c r="F105" s="188"/>
      <c r="G105" s="117"/>
      <c r="H105" s="194"/>
      <c r="I105" s="117"/>
      <c r="J105" s="117"/>
    </row>
    <row r="106" spans="2:10">
      <c r="B106" s="178">
        <f ca="1">'受講日程シート (サンプル)'!I103</f>
        <v>45290</v>
      </c>
      <c r="C106" s="189" t="str">
        <f>IF($C$6="",'受講日程シート (サンプル)'!J103&amp;" "&amp;"第"&amp;'受講日程シート (サンプル)'!K103&amp;"回",$C$6&amp;" "&amp;'受講日程シート (サンプル)'!J103&amp;" "&amp;"第"&amp;'受講日程シート (サンプル)'!K103&amp;"回")</f>
        <v>TAC 財務 短答ｱｸｾｽ答練 第12回</v>
      </c>
      <c r="D106" s="179"/>
      <c r="E106" s="179"/>
      <c r="F106" s="188"/>
      <c r="G106" s="117"/>
      <c r="H106" s="194"/>
      <c r="I106" s="117"/>
      <c r="J106" s="117"/>
    </row>
    <row r="107" spans="2:10">
      <c r="B107" s="178">
        <f ca="1">'受講日程シート (サンプル)'!I104</f>
        <v>45297</v>
      </c>
      <c r="C107" s="189" t="str">
        <f>IF($C$6="",'受講日程シート (サンプル)'!J104&amp;" "&amp;"第"&amp;'受講日程シート (サンプル)'!K104&amp;"回",$C$6&amp;" "&amp;'受講日程シート (サンプル)'!J104&amp;" "&amp;"第"&amp;'受講日程シート (サンプル)'!K104&amp;"回")</f>
        <v>TAC 財務 短答ｱｸｾｽ答練 第13回</v>
      </c>
      <c r="D107" s="179"/>
      <c r="E107" s="179"/>
      <c r="F107" s="188"/>
      <c r="G107" s="117"/>
      <c r="H107" s="194" t="s">
        <v>476</v>
      </c>
      <c r="I107" s="117"/>
      <c r="J107" s="117"/>
    </row>
    <row r="108" spans="2:10">
      <c r="B108" s="178">
        <f ca="1">'受講日程シート (サンプル)'!I105</f>
        <v>45304</v>
      </c>
      <c r="C108" s="189" t="str">
        <f>IF($C$6="",'受講日程シート (サンプル)'!J105&amp;" "&amp;"第"&amp;'受講日程シート (サンプル)'!K105&amp;"回",$C$6&amp;" "&amp;'受講日程シート (サンプル)'!J105&amp;" "&amp;"第"&amp;'受講日程シート (サンプル)'!K105&amp;"回")</f>
        <v>TAC 財務 短答ｱｸｾｽ答練 第14回</v>
      </c>
      <c r="D108" s="179"/>
      <c r="E108" s="179"/>
      <c r="F108" s="188"/>
      <c r="G108" s="117"/>
      <c r="H108" s="194" t="s">
        <v>477</v>
      </c>
      <c r="I108" s="117"/>
      <c r="J108" s="117"/>
    </row>
    <row r="109" spans="2:10">
      <c r="B109" s="178">
        <f ca="1">'受講日程シート (サンプル)'!I106</f>
        <v>45311</v>
      </c>
      <c r="C109" s="189" t="str">
        <f>IF($C$6="",'受講日程シート (サンプル)'!J106&amp;" "&amp;"第"&amp;'受講日程シート (サンプル)'!K106&amp;"回",$C$6&amp;" "&amp;'受講日程シート (サンプル)'!J106&amp;" "&amp;"第"&amp;'受講日程シート (サンプル)'!K106&amp;"回")</f>
        <v>TAC 財務 短答ｱｸｾｽ答練 第15回</v>
      </c>
      <c r="D109" s="179"/>
      <c r="E109" s="179"/>
      <c r="F109" s="188"/>
      <c r="G109" s="117"/>
      <c r="H109" s="194"/>
      <c r="I109" s="117"/>
      <c r="J109" s="117"/>
    </row>
    <row r="110" spans="2:10">
      <c r="B110" s="178">
        <f>'受講日程シート (サンプル)'!I107</f>
        <v>45116</v>
      </c>
      <c r="C110" s="189" t="str">
        <f>IF($C$6="",'受講日程シート (サンプル)'!J107&amp;" "&amp;"第"&amp;'受講日程シート (サンプル)'!K107&amp;"回",$C$6&amp;" "&amp;'受講日程シート (サンプル)'!J107&amp;" "&amp;"第"&amp;'受講日程シート (サンプル)'!K107&amp;"回")</f>
        <v>TAC 財務 理論入門 第1回</v>
      </c>
      <c r="D110" s="179"/>
      <c r="E110" s="179"/>
      <c r="F110" s="188"/>
      <c r="G110" s="117"/>
      <c r="H110" s="194"/>
      <c r="I110" s="117"/>
      <c r="J110" s="117"/>
    </row>
    <row r="111" spans="2:10">
      <c r="B111" s="178">
        <f ca="1">'受講日程シート (サンプル)'!I108</f>
        <v>45123</v>
      </c>
      <c r="C111" s="189" t="str">
        <f>IF($C$6="",'受講日程シート (サンプル)'!J108&amp;" "&amp;"第"&amp;'受講日程シート (サンプル)'!K108&amp;"回",$C$6&amp;" "&amp;'受講日程シート (サンプル)'!J108&amp;" "&amp;"第"&amp;'受講日程シート (サンプル)'!K108&amp;"回")</f>
        <v>TAC 財務 理論入門 第2回</v>
      </c>
      <c r="D111" s="179"/>
      <c r="E111" s="179"/>
      <c r="F111" s="188"/>
      <c r="G111" s="117"/>
      <c r="H111" s="194"/>
      <c r="I111" s="117"/>
      <c r="J111" s="117"/>
    </row>
    <row r="112" spans="2:10">
      <c r="B112" s="178">
        <f ca="1">'受講日程シート (サンプル)'!I109</f>
        <v>45130</v>
      </c>
      <c r="C112" s="189" t="str">
        <f>IF($C$6="",'受講日程シート (サンプル)'!J109&amp;" "&amp;"第"&amp;'受講日程シート (サンプル)'!K109&amp;"回",$C$6&amp;" "&amp;'受講日程シート (サンプル)'!J109&amp;" "&amp;"第"&amp;'受講日程シート (サンプル)'!K109&amp;"回")</f>
        <v>TAC 財務 理論入門 第3回</v>
      </c>
      <c r="D112" s="179"/>
      <c r="E112" s="179"/>
      <c r="F112" s="188"/>
      <c r="G112" s="117"/>
      <c r="H112" s="194"/>
      <c r="I112" s="117"/>
      <c r="J112" s="117"/>
    </row>
    <row r="113" spans="2:10">
      <c r="B113" s="178">
        <f ca="1">'受講日程シート (サンプル)'!I110</f>
        <v>45137</v>
      </c>
      <c r="C113" s="189" t="str">
        <f>IF($C$6="",'受講日程シート (サンプル)'!J110&amp;" "&amp;"第"&amp;'受講日程シート (サンプル)'!K110&amp;"回",$C$6&amp;" "&amp;'受講日程シート (サンプル)'!J110&amp;" "&amp;"第"&amp;'受講日程シート (サンプル)'!K110&amp;"回")</f>
        <v>TAC 財務 理論入門 第4回</v>
      </c>
      <c r="D113" s="179"/>
      <c r="E113" s="179"/>
      <c r="F113" s="188"/>
      <c r="G113" s="117"/>
      <c r="H113" s="194"/>
      <c r="I113" s="117"/>
      <c r="J113" s="117"/>
    </row>
    <row r="114" spans="2:10">
      <c r="B114" s="178">
        <f ca="1">'受講日程シート (サンプル)'!I111</f>
        <v>45144</v>
      </c>
      <c r="C114" s="189" t="str">
        <f>IF($C$6="",'受講日程シート (サンプル)'!J111&amp;" "&amp;"第"&amp;'受講日程シート (サンプル)'!K111&amp;"回",$C$6&amp;" "&amp;'受講日程シート (サンプル)'!J111&amp;" "&amp;"第"&amp;'受講日程シート (サンプル)'!K111&amp;"回")</f>
        <v>TAC 財務 理論入門 第5回</v>
      </c>
      <c r="D114" s="179"/>
      <c r="E114" s="179"/>
      <c r="F114" s="188"/>
      <c r="G114" s="117"/>
      <c r="H114" s="194"/>
      <c r="I114" s="117"/>
      <c r="J114" s="117"/>
    </row>
    <row r="115" spans="2:10">
      <c r="B115" s="178">
        <f ca="1">'受講日程シート (サンプル)'!I112</f>
        <v>45151</v>
      </c>
      <c r="C115" s="189" t="str">
        <f>IF($C$6="",'受講日程シート (サンプル)'!J112&amp;" "&amp;"第"&amp;'受講日程シート (サンプル)'!K112&amp;"回",$C$6&amp;" "&amp;'受講日程シート (サンプル)'!J112&amp;" "&amp;"第"&amp;'受講日程シート (サンプル)'!K112&amp;"回")</f>
        <v>TAC 財務 理論入門 第6回</v>
      </c>
      <c r="D115" s="179"/>
      <c r="E115" s="179"/>
      <c r="F115" s="188"/>
      <c r="G115" s="117"/>
      <c r="H115" s="194"/>
      <c r="I115" s="117"/>
      <c r="J115" s="117"/>
    </row>
    <row r="116" spans="2:10">
      <c r="B116" s="178">
        <f ca="1">'受講日程シート (サンプル)'!I113</f>
        <v>45158</v>
      </c>
      <c r="C116" s="189" t="str">
        <f>IF($C$6="",'受講日程シート (サンプル)'!J113&amp;" "&amp;"第"&amp;'受講日程シート (サンプル)'!K113&amp;"回",$C$6&amp;" "&amp;'受講日程シート (サンプル)'!J113&amp;" "&amp;"第"&amp;'受講日程シート (サンプル)'!K113&amp;"回")</f>
        <v>TAC 財務 理論入門 第7回</v>
      </c>
      <c r="D116" s="179"/>
      <c r="E116" s="179"/>
      <c r="F116" s="188"/>
      <c r="G116" s="117"/>
      <c r="H116" s="194"/>
      <c r="I116" s="117"/>
      <c r="J116" s="117"/>
    </row>
    <row r="117" spans="2:10">
      <c r="B117" s="178">
        <f ca="1">'受講日程シート (サンプル)'!I114</f>
        <v>45165</v>
      </c>
      <c r="C117" s="189" t="str">
        <f>IF($C$6="",'受講日程シート (サンプル)'!J114&amp;" "&amp;"第"&amp;'受講日程シート (サンプル)'!K114&amp;"回",$C$6&amp;" "&amp;'受講日程シート (サンプル)'!J114&amp;" "&amp;"第"&amp;'受講日程シート (サンプル)'!K114&amp;"回")</f>
        <v>TAC 財務 理論入門 第8回</v>
      </c>
      <c r="D117" s="179"/>
      <c r="E117" s="179"/>
      <c r="F117" s="188"/>
      <c r="G117" s="117"/>
      <c r="H117" s="194"/>
      <c r="I117" s="117"/>
      <c r="J117" s="117"/>
    </row>
    <row r="118" spans="2:10">
      <c r="B118" s="178">
        <f ca="1">'受講日程シート (サンプル)'!I115</f>
        <v>45172</v>
      </c>
      <c r="C118" s="189" t="str">
        <f>IF($C$6="",'受講日程シート (サンプル)'!J115&amp;" "&amp;"第"&amp;'受講日程シート (サンプル)'!K115&amp;"回",$C$6&amp;" "&amp;'受講日程シート (サンプル)'!J115&amp;" "&amp;"第"&amp;'受講日程シート (サンプル)'!K115&amp;"回")</f>
        <v>TAC 財務 理論入門 第9回</v>
      </c>
      <c r="D118" s="179"/>
      <c r="E118" s="179"/>
      <c r="F118" s="188"/>
      <c r="G118" s="117"/>
      <c r="H118" s="194" t="s">
        <v>492</v>
      </c>
      <c r="I118" s="117"/>
      <c r="J118" s="117"/>
    </row>
    <row r="119" spans="2:10">
      <c r="B119" s="178">
        <f ca="1">'受講日程シート (サンプル)'!I116</f>
        <v>45179</v>
      </c>
      <c r="C119" s="189" t="str">
        <f>IF($C$6="",'受講日程シート (サンプル)'!J116&amp;" "&amp;"第"&amp;'受講日程シート (サンプル)'!K116&amp;"回",$C$6&amp;" "&amp;'受講日程シート (サンプル)'!J116&amp;" "&amp;"第"&amp;'受講日程シート (サンプル)'!K116&amp;"回")</f>
        <v>TAC 財務 理論入門 第10回</v>
      </c>
      <c r="D119" s="179"/>
      <c r="E119" s="179"/>
      <c r="F119" s="188"/>
      <c r="G119" s="117"/>
      <c r="H119" s="194" t="s">
        <v>493</v>
      </c>
      <c r="I119" s="117"/>
      <c r="J119" s="117"/>
    </row>
    <row r="120" spans="2:10">
      <c r="B120" s="178">
        <f ca="1">'受講日程シート (サンプル)'!I117</f>
        <v>45186</v>
      </c>
      <c r="C120" s="189" t="str">
        <f>IF($C$6="",'受講日程シート (サンプル)'!J117&amp;" "&amp;"第"&amp;'受講日程シート (サンプル)'!K117&amp;"回",$C$6&amp;" "&amp;'受講日程シート (サンプル)'!J117&amp;" "&amp;"第"&amp;'受講日程シート (サンプル)'!K117&amp;"回")</f>
        <v>TAC 財務 理論入門 第11回</v>
      </c>
      <c r="D120" s="179"/>
      <c r="E120" s="179"/>
      <c r="F120" s="188"/>
      <c r="G120" s="117"/>
      <c r="H120" s="194" t="s">
        <v>494</v>
      </c>
      <c r="I120" s="117"/>
      <c r="J120" s="117"/>
    </row>
    <row r="121" spans="2:10">
      <c r="B121" s="178">
        <f ca="1">'受講日程シート (サンプル)'!I118</f>
        <v>45193</v>
      </c>
      <c r="C121" s="189" t="str">
        <f>IF($C$6="",'受講日程シート (サンプル)'!J118&amp;" "&amp;"第"&amp;'受講日程シート (サンプル)'!K118&amp;"回",$C$6&amp;" "&amp;'受講日程シート (サンプル)'!J118&amp;" "&amp;"第"&amp;'受講日程シート (サンプル)'!K118&amp;"回")</f>
        <v>TAC 財務 理論入門 第12回</v>
      </c>
      <c r="D121" s="179"/>
      <c r="E121" s="179"/>
      <c r="F121" s="188"/>
      <c r="G121" s="117"/>
      <c r="H121" s="194"/>
      <c r="I121" s="117"/>
      <c r="J121" s="117"/>
    </row>
    <row r="122" spans="2:10">
      <c r="B122" s="178">
        <f ca="1">'受講日程シート (サンプル)'!I119</f>
        <v>45200</v>
      </c>
      <c r="C122" s="189" t="str">
        <f>IF($C$6="",'受講日程シート (サンプル)'!J119&amp;" "&amp;"第"&amp;'受講日程シート (サンプル)'!K119&amp;"回",$C$6&amp;" "&amp;'受講日程シート (サンプル)'!J119&amp;" "&amp;"第"&amp;'受講日程シート (サンプル)'!K119&amp;"回")</f>
        <v>TAC 財務 理論入門 第13回</v>
      </c>
      <c r="D122" s="179"/>
      <c r="E122" s="179"/>
      <c r="F122" s="188"/>
      <c r="G122" s="117"/>
      <c r="H122" s="194"/>
      <c r="I122" s="117"/>
      <c r="J122" s="117"/>
    </row>
    <row r="123" spans="2:10">
      <c r="B123" s="178">
        <f ca="1">'受講日程シート (サンプル)'!I120</f>
        <v>45207</v>
      </c>
      <c r="C123" s="189" t="str">
        <f>IF($C$6="",'受講日程シート (サンプル)'!J120&amp;" "&amp;"第"&amp;'受講日程シート (サンプル)'!K120&amp;"回",$C$6&amp;" "&amp;'受講日程シート (サンプル)'!J120&amp;" "&amp;"第"&amp;'受講日程シート (サンプル)'!K120&amp;"回")</f>
        <v>TAC 財務 理論入門 第14回</v>
      </c>
      <c r="D123" s="179"/>
      <c r="E123" s="179"/>
      <c r="F123" s="188"/>
      <c r="G123" s="117"/>
      <c r="H123" s="194"/>
      <c r="I123" s="117"/>
      <c r="J123" s="117"/>
    </row>
    <row r="124" spans="2:10">
      <c r="B124" s="178">
        <f ca="1">'受講日程シート (サンプル)'!I121</f>
        <v>45214</v>
      </c>
      <c r="C124" s="189" t="str">
        <f>IF($C$6="",'受講日程シート (サンプル)'!J121&amp;" "&amp;"第"&amp;'受講日程シート (サンプル)'!K121&amp;"回",$C$6&amp;" "&amp;'受講日程シート (サンプル)'!J121&amp;" "&amp;"第"&amp;'受講日程シート (サンプル)'!K121&amp;"回")</f>
        <v>TAC 財務 理論入門 第15回</v>
      </c>
      <c r="D124" s="179"/>
      <c r="E124" s="179"/>
      <c r="F124" s="188"/>
      <c r="G124" s="117"/>
      <c r="H124" s="194"/>
      <c r="I124" s="117"/>
      <c r="J124" s="117"/>
    </row>
    <row r="125" spans="2:10">
      <c r="B125" s="178">
        <f ca="1">'受講日程シート (サンプル)'!I122</f>
        <v>45221</v>
      </c>
      <c r="C125" s="189" t="str">
        <f>IF($C$6="",'受講日程シート (サンプル)'!J122&amp;" "&amp;"第"&amp;'受講日程シート (サンプル)'!K122&amp;"回",$C$6&amp;" "&amp;'受講日程シート (サンプル)'!J122&amp;" "&amp;"第"&amp;'受講日程シート (サンプル)'!K122&amp;"回")</f>
        <v>TAC 財務 理論入門 第16回</v>
      </c>
      <c r="D125" s="179"/>
      <c r="E125" s="179"/>
      <c r="F125" s="188"/>
      <c r="G125" s="117"/>
      <c r="H125" s="194"/>
      <c r="I125" s="117"/>
      <c r="J125" s="117"/>
    </row>
    <row r="126" spans="2:10">
      <c r="B126" s="178">
        <f>'受講日程シート (サンプル)'!I123</f>
        <v>45225</v>
      </c>
      <c r="C126" s="189" t="str">
        <f>IF($C$6="",'受講日程シート (サンプル)'!J123&amp;" "&amp;"第"&amp;'受講日程シート (サンプル)'!K123&amp;"回",$C$6&amp;" "&amp;'受講日程シート (サンプル)'!J123&amp;" "&amp;"第"&amp;'受講日程シート (サンプル)'!K123&amp;"回")</f>
        <v>TAC 財務 理論上級 第1回</v>
      </c>
      <c r="D126" s="179"/>
      <c r="E126" s="179"/>
      <c r="F126" s="188"/>
      <c r="G126" s="117"/>
      <c r="H126" s="194"/>
      <c r="I126" s="117"/>
      <c r="J126" s="117"/>
    </row>
    <row r="127" spans="2:10">
      <c r="B127" s="178">
        <f ca="1">'受講日程シート (サンプル)'!I124</f>
        <v>45228</v>
      </c>
      <c r="C127" s="189" t="str">
        <f>IF($C$6="",'受講日程シート (サンプル)'!J124&amp;" "&amp;"第"&amp;'受講日程シート (サンプル)'!K124&amp;"回",$C$6&amp;" "&amp;'受講日程シート (サンプル)'!J124&amp;" "&amp;"第"&amp;'受講日程シート (サンプル)'!K124&amp;"回")</f>
        <v>TAC 財務 理論上級 第2回</v>
      </c>
      <c r="D127" s="179"/>
      <c r="E127" s="179"/>
      <c r="F127" s="188"/>
      <c r="G127" s="117"/>
      <c r="H127" s="194"/>
      <c r="I127" s="117"/>
      <c r="J127" s="117"/>
    </row>
    <row r="128" spans="2:10">
      <c r="B128" s="178">
        <f ca="1">'受講日程シート (サンプル)'!I125</f>
        <v>45232</v>
      </c>
      <c r="C128" s="189" t="str">
        <f>IF($C$6="",'受講日程シート (サンプル)'!J125&amp;" "&amp;"第"&amp;'受講日程シート (サンプル)'!K125&amp;"回",$C$6&amp;" "&amp;'受講日程シート (サンプル)'!J125&amp;" "&amp;"第"&amp;'受講日程シート (サンプル)'!K125&amp;"回")</f>
        <v>TAC 財務 理論上級 第3回</v>
      </c>
      <c r="D128" s="179"/>
      <c r="E128" s="179"/>
      <c r="F128" s="188"/>
      <c r="G128" s="117"/>
      <c r="H128" s="194"/>
      <c r="I128" s="117"/>
      <c r="J128" s="117"/>
    </row>
    <row r="129" spans="2:10">
      <c r="B129" s="178">
        <f ca="1">'受講日程シート (サンプル)'!I126</f>
        <v>45235</v>
      </c>
      <c r="C129" s="189" t="str">
        <f>IF($C$6="",'受講日程シート (サンプル)'!J126&amp;" "&amp;"第"&amp;'受講日程シート (サンプル)'!K126&amp;"回",$C$6&amp;" "&amp;'受講日程シート (サンプル)'!J126&amp;" "&amp;"第"&amp;'受講日程シート (サンプル)'!K126&amp;"回")</f>
        <v>TAC 財務 理論上級 第4回</v>
      </c>
      <c r="D129" s="179"/>
      <c r="E129" s="179"/>
      <c r="F129" s="188"/>
      <c r="G129" s="117"/>
      <c r="H129" s="194"/>
      <c r="I129" s="117"/>
      <c r="J129" s="117"/>
    </row>
    <row r="130" spans="2:10">
      <c r="B130" s="178">
        <f ca="1">'受講日程シート (サンプル)'!I127</f>
        <v>45239</v>
      </c>
      <c r="C130" s="189" t="str">
        <f>IF($C$6="",'受講日程シート (サンプル)'!J127&amp;" "&amp;"第"&amp;'受講日程シート (サンプル)'!K127&amp;"回",$C$6&amp;" "&amp;'受講日程シート (サンプル)'!J127&amp;" "&amp;"第"&amp;'受講日程シート (サンプル)'!K127&amp;"回")</f>
        <v>TAC 財務 理論上級 第5回</v>
      </c>
      <c r="D130" s="179"/>
      <c r="E130" s="179"/>
      <c r="F130" s="188"/>
      <c r="G130" s="117"/>
      <c r="H130" s="194"/>
      <c r="I130" s="117"/>
      <c r="J130" s="117"/>
    </row>
    <row r="131" spans="2:10">
      <c r="B131" s="178">
        <f ca="1">'受講日程シート (サンプル)'!I128</f>
        <v>45242</v>
      </c>
      <c r="C131" s="189" t="str">
        <f>IF($C$6="",'受講日程シート (サンプル)'!J128&amp;" "&amp;"第"&amp;'受講日程シート (サンプル)'!K128&amp;"回",$C$6&amp;" "&amp;'受講日程シート (サンプル)'!J128&amp;" "&amp;"第"&amp;'受講日程シート (サンプル)'!K128&amp;"回")</f>
        <v>TAC 財務 理論上級 第6回</v>
      </c>
      <c r="D131" s="179"/>
      <c r="E131" s="179"/>
      <c r="F131" s="188"/>
      <c r="G131" s="117"/>
      <c r="H131" s="194"/>
      <c r="I131" s="117"/>
      <c r="J131" s="117"/>
    </row>
    <row r="132" spans="2:10">
      <c r="B132" s="178">
        <f ca="1">'受講日程シート (サンプル)'!I129</f>
        <v>45246</v>
      </c>
      <c r="C132" s="189" t="str">
        <f>IF($C$6="",'受講日程シート (サンプル)'!J129&amp;" "&amp;"第"&amp;'受講日程シート (サンプル)'!K129&amp;"回",$C$6&amp;" "&amp;'受講日程シート (サンプル)'!J129&amp;" "&amp;"第"&amp;'受講日程シート (サンプル)'!K129&amp;"回")</f>
        <v>TAC 財務 理論上級 第7回</v>
      </c>
      <c r="D132" s="179"/>
      <c r="E132" s="179"/>
      <c r="F132" s="188"/>
      <c r="G132" s="117"/>
      <c r="H132" s="196" t="s">
        <v>518</v>
      </c>
      <c r="I132" s="117"/>
      <c r="J132" s="117"/>
    </row>
    <row r="133" spans="2:10">
      <c r="B133" s="178">
        <f ca="1">'受講日程シート (サンプル)'!I130</f>
        <v>45249</v>
      </c>
      <c r="C133" s="189" t="str">
        <f>IF($C$6="",'受講日程シート (サンプル)'!J130&amp;" "&amp;"第"&amp;'受講日程シート (サンプル)'!K130&amp;"回",$C$6&amp;" "&amp;'受講日程シート (サンプル)'!J130&amp;" "&amp;"第"&amp;'受講日程シート (サンプル)'!K130&amp;"回")</f>
        <v>TAC 財務 理論上級 第8回</v>
      </c>
      <c r="D133" s="179"/>
      <c r="E133" s="179"/>
      <c r="F133" s="188"/>
      <c r="G133" s="117"/>
      <c r="H133" s="194" t="s">
        <v>520</v>
      </c>
      <c r="I133" s="117"/>
      <c r="J133" s="117"/>
    </row>
    <row r="134" spans="2:10">
      <c r="B134" s="178">
        <f ca="1">'受講日程シート (サンプル)'!I131</f>
        <v>45253</v>
      </c>
      <c r="C134" s="189" t="str">
        <f>IF($C$6="",'受講日程シート (サンプル)'!J131&amp;" "&amp;"第"&amp;'受講日程シート (サンプル)'!K131&amp;"回",$C$6&amp;" "&amp;'受講日程シート (サンプル)'!J131&amp;" "&amp;"第"&amp;'受講日程シート (サンプル)'!K131&amp;"回")</f>
        <v>TAC 財務 理論上級 第9回</v>
      </c>
      <c r="D134" s="179"/>
      <c r="E134" s="179"/>
      <c r="F134" s="188"/>
      <c r="G134" s="117"/>
      <c r="H134" s="194" t="s">
        <v>521</v>
      </c>
      <c r="I134" s="117"/>
      <c r="J134" s="117"/>
    </row>
    <row r="135" spans="2:10">
      <c r="B135" s="178">
        <f ca="1">'受講日程シート (サンプル)'!I132</f>
        <v>45256</v>
      </c>
      <c r="C135" s="189" t="str">
        <f>IF($C$6="",'受講日程シート (サンプル)'!J132&amp;" "&amp;"第"&amp;'受講日程シート (サンプル)'!K132&amp;"回",$C$6&amp;" "&amp;'受講日程シート (サンプル)'!J132&amp;" "&amp;"第"&amp;'受講日程シート (サンプル)'!K132&amp;"回")</f>
        <v>TAC 財務 理論上級 第10回</v>
      </c>
      <c r="D135" s="179"/>
      <c r="E135" s="179"/>
      <c r="F135" s="188"/>
      <c r="G135" s="117"/>
      <c r="H135" s="194"/>
      <c r="I135" s="117"/>
      <c r="J135" s="117"/>
    </row>
    <row r="136" spans="2:10">
      <c r="B136" s="178">
        <f ca="1">'受講日程シート (サンプル)'!I133</f>
        <v>45260</v>
      </c>
      <c r="C136" s="189" t="str">
        <f>IF($C$6="",'受講日程シート (サンプル)'!J133&amp;" "&amp;"第"&amp;'受講日程シート (サンプル)'!K133&amp;"回",$C$6&amp;" "&amp;'受講日程シート (サンプル)'!J133&amp;" "&amp;"第"&amp;'受講日程シート (サンプル)'!K133&amp;"回")</f>
        <v>TAC 財務 理論上級 第11回</v>
      </c>
      <c r="D136" s="179"/>
      <c r="E136" s="179"/>
      <c r="F136" s="188"/>
      <c r="G136" s="117"/>
      <c r="H136" s="194" t="s">
        <v>519</v>
      </c>
      <c r="I136" s="117"/>
      <c r="J136" s="117"/>
    </row>
    <row r="137" spans="2:10">
      <c r="B137" s="178">
        <f ca="1">'受講日程シート (サンプル)'!I134</f>
        <v>45263</v>
      </c>
      <c r="C137" s="189" t="str">
        <f>IF($C$6="",'受講日程シート (サンプル)'!J134&amp;" "&amp;"第"&amp;'受講日程シート (サンプル)'!K134&amp;"回",$C$6&amp;" "&amp;'受講日程シート (サンプル)'!J134&amp;" "&amp;"第"&amp;'受講日程シート (サンプル)'!K134&amp;"回")</f>
        <v>TAC 財務 理論上級 第12回</v>
      </c>
      <c r="D137" s="179"/>
      <c r="E137" s="179"/>
      <c r="F137" s="188"/>
      <c r="G137" s="117"/>
      <c r="H137" s="194" t="s">
        <v>524</v>
      </c>
      <c r="I137" s="117"/>
      <c r="J137" s="117"/>
    </row>
    <row r="138" spans="2:10">
      <c r="B138" s="178">
        <f ca="1">'受講日程シート (サンプル)'!I135</f>
        <v>45274</v>
      </c>
      <c r="C138" s="189" t="str">
        <f>IF($C$6="",'受講日程シート (サンプル)'!J135&amp;" "&amp;"第"&amp;'受講日程シート (サンプル)'!K135&amp;"回",$C$6&amp;" "&amp;'受講日程シート (サンプル)'!J135&amp;" "&amp;"第"&amp;'受講日程シート (サンプル)'!K135&amp;"回")</f>
        <v>TAC 財務 理論上級 第13回</v>
      </c>
      <c r="D138" s="179"/>
      <c r="E138" s="179"/>
      <c r="F138" s="188"/>
      <c r="G138" s="117"/>
      <c r="H138" s="194"/>
      <c r="I138" s="117"/>
      <c r="J138" s="117"/>
    </row>
    <row r="139" spans="2:10">
      <c r="B139" s="178">
        <f ca="1">'受講日程シート (サンプル)'!I136</f>
        <v>45277</v>
      </c>
      <c r="C139" s="189" t="str">
        <f>IF($C$6="",'受講日程シート (サンプル)'!J136&amp;" "&amp;"第"&amp;'受講日程シート (サンプル)'!K136&amp;"回",$C$6&amp;" "&amp;'受講日程シート (サンプル)'!J136&amp;" "&amp;"第"&amp;'受講日程シート (サンプル)'!K136&amp;"回")</f>
        <v>TAC 財務 理論上級 第14回</v>
      </c>
      <c r="D139" s="179"/>
      <c r="E139" s="179"/>
      <c r="F139" s="188"/>
      <c r="G139" s="117"/>
      <c r="H139" s="194"/>
      <c r="I139" s="117"/>
      <c r="J139" s="117"/>
    </row>
    <row r="140" spans="2:10">
      <c r="B140" s="178">
        <f ca="1">'受講日程シート (サンプル)'!I137</f>
        <v>45281</v>
      </c>
      <c r="C140" s="189" t="str">
        <f>IF($C$6="",'受講日程シート (サンプル)'!J137&amp;" "&amp;"第"&amp;'受講日程シート (サンプル)'!K137&amp;"回",$C$6&amp;" "&amp;'受講日程シート (サンプル)'!J137&amp;" "&amp;"第"&amp;'受講日程シート (サンプル)'!K137&amp;"回")</f>
        <v>TAC 財務 理論上級 第15回</v>
      </c>
      <c r="D140" s="179"/>
      <c r="E140" s="179"/>
      <c r="F140" s="188"/>
      <c r="G140" s="117"/>
      <c r="H140" s="194"/>
      <c r="I140" s="117"/>
      <c r="J140" s="117"/>
    </row>
    <row r="141" spans="2:10">
      <c r="B141" s="178">
        <f ca="1">'受講日程シート (サンプル)'!I138</f>
        <v>45284</v>
      </c>
      <c r="C141" s="189" t="str">
        <f>IF($C$6="",'受講日程シート (サンプル)'!J138&amp;" "&amp;"第"&amp;'受講日程シート (サンプル)'!K138&amp;"回",$C$6&amp;" "&amp;'受講日程シート (サンプル)'!J138&amp;" "&amp;"第"&amp;'受講日程シート (サンプル)'!K138&amp;"回")</f>
        <v>TAC 財務 理論上級 第16回</v>
      </c>
      <c r="D141" s="179"/>
      <c r="E141" s="179"/>
      <c r="F141" s="188"/>
      <c r="G141" s="117"/>
      <c r="H141" s="194"/>
      <c r="I141" s="117"/>
      <c r="J141" s="117"/>
    </row>
    <row r="142" spans="2:10">
      <c r="B142" s="178">
        <f ca="1">'受講日程シート (サンプル)'!I139</f>
        <v>45288</v>
      </c>
      <c r="C142" s="189" t="str">
        <f>IF($C$6="",'受講日程シート (サンプル)'!J139&amp;" "&amp;"第"&amp;'受講日程シート (サンプル)'!K139&amp;"回",$C$6&amp;" "&amp;'受講日程シート (サンプル)'!J139&amp;" "&amp;"第"&amp;'受講日程シート (サンプル)'!K139&amp;"回")</f>
        <v>TAC 財務 理論上級 第17回</v>
      </c>
      <c r="D142" s="179"/>
      <c r="E142" s="179"/>
      <c r="F142" s="188"/>
      <c r="G142" s="117"/>
      <c r="H142" s="194"/>
      <c r="I142" s="117"/>
      <c r="J142" s="117"/>
    </row>
    <row r="143" spans="2:10">
      <c r="B143" s="178">
        <f ca="1">'受講日程シート (サンプル)'!I140</f>
        <v>45295</v>
      </c>
      <c r="C143" s="189" t="str">
        <f>IF($C$6="",'受講日程シート (サンプル)'!J140&amp;" "&amp;"第"&amp;'受講日程シート (サンプル)'!K140&amp;"回",$C$6&amp;" "&amp;'受講日程シート (サンプル)'!J140&amp;" "&amp;"第"&amp;'受講日程シート (サンプル)'!K140&amp;"回")</f>
        <v>TAC 財務 理論上級 第18回</v>
      </c>
      <c r="D143" s="179"/>
      <c r="E143" s="179"/>
      <c r="F143" s="188"/>
      <c r="G143" s="117"/>
      <c r="H143" s="194"/>
      <c r="I143" s="117"/>
      <c r="J143" s="117"/>
    </row>
    <row r="144" spans="2:10">
      <c r="B144" s="178">
        <f ca="1">'受講日程シート (サンプル)'!I141</f>
        <v>45298</v>
      </c>
      <c r="C144" s="189" t="str">
        <f>IF($C$6="",'受講日程シート (サンプル)'!J141&amp;" "&amp;"第"&amp;'受講日程シート (サンプル)'!K141&amp;"回",$C$6&amp;" "&amp;'受講日程シート (サンプル)'!J141&amp;" "&amp;"第"&amp;'受講日程シート (サンプル)'!K141&amp;"回")</f>
        <v>TAC 財務 理論上級 第19回</v>
      </c>
      <c r="D144" s="179"/>
      <c r="E144" s="179"/>
      <c r="F144" s="188"/>
      <c r="G144" s="117"/>
      <c r="H144" s="194"/>
      <c r="I144" s="117"/>
      <c r="J144" s="117"/>
    </row>
    <row r="145" spans="2:10">
      <c r="B145" s="178">
        <f>'受講日程シート (サンプル)'!I142</f>
        <v>45055</v>
      </c>
      <c r="C145" s="189" t="str">
        <f>IF($C$6="",'受講日程シート (サンプル)'!J142&amp;" "&amp;"第"&amp;'受講日程シート (サンプル)'!K142&amp;"回",$C$6&amp;" "&amp;'受講日程シート (サンプル)'!J142&amp;" "&amp;"第"&amp;'受講日程シート (サンプル)'!K142&amp;"回")</f>
        <v>TAC 管理 入門 第1回</v>
      </c>
      <c r="D145" s="179"/>
      <c r="E145" s="179"/>
      <c r="F145" s="188"/>
      <c r="G145" s="117"/>
      <c r="H145" s="194"/>
      <c r="I145" s="117"/>
      <c r="J145" s="117"/>
    </row>
    <row r="146" spans="2:10">
      <c r="B146" s="178">
        <f ca="1">'受講日程シート (サンプル)'!I143</f>
        <v>45058</v>
      </c>
      <c r="C146" s="189" t="str">
        <f>IF($C$6="",'受講日程シート (サンプル)'!J143&amp;" "&amp;"第"&amp;'受講日程シート (サンプル)'!K143&amp;"回",$C$6&amp;" "&amp;'受講日程シート (サンプル)'!J143&amp;" "&amp;"第"&amp;'受講日程シート (サンプル)'!K143&amp;"回")</f>
        <v>TAC 管理 入門 第2回</v>
      </c>
      <c r="D146" s="179"/>
      <c r="E146" s="179"/>
      <c r="F146" s="188"/>
      <c r="G146" s="117"/>
      <c r="H146" s="194"/>
      <c r="I146" s="117"/>
      <c r="J146" s="117"/>
    </row>
    <row r="147" spans="2:10">
      <c r="B147" s="178">
        <f ca="1">'受講日程シート (サンプル)'!I144</f>
        <v>45062</v>
      </c>
      <c r="C147" s="189" t="str">
        <f>IF($C$6="",'受講日程シート (サンプル)'!J144&amp;" "&amp;"第"&amp;'受講日程シート (サンプル)'!K144&amp;"回",$C$6&amp;" "&amp;'受講日程シート (サンプル)'!J144&amp;" "&amp;"第"&amp;'受講日程シート (サンプル)'!K144&amp;"回")</f>
        <v>TAC 管理 入門 第3回</v>
      </c>
      <c r="D147" s="179"/>
      <c r="E147" s="179"/>
      <c r="F147" s="188"/>
      <c r="G147" s="117"/>
      <c r="H147" s="194"/>
      <c r="I147" s="117"/>
      <c r="J147" s="117"/>
    </row>
    <row r="148" spans="2:10">
      <c r="B148" s="178">
        <f ca="1">'受講日程シート (サンプル)'!I145</f>
        <v>45065</v>
      </c>
      <c r="C148" s="189" t="str">
        <f>IF($C$6="",'受講日程シート (サンプル)'!J145&amp;" "&amp;"第"&amp;'受講日程シート (サンプル)'!K145&amp;"回",$C$6&amp;" "&amp;'受講日程シート (サンプル)'!J145&amp;" "&amp;"第"&amp;'受講日程シート (サンプル)'!K145&amp;"回")</f>
        <v>TAC 管理 入門 第4回</v>
      </c>
      <c r="D148" s="179"/>
      <c r="E148" s="179"/>
      <c r="F148" s="188"/>
      <c r="G148" s="117"/>
      <c r="H148" s="194"/>
      <c r="I148" s="117"/>
      <c r="J148" s="117"/>
    </row>
    <row r="149" spans="2:10">
      <c r="B149" s="178">
        <f ca="1">'受講日程シート (サンプル)'!I146</f>
        <v>45069</v>
      </c>
      <c r="C149" s="189" t="str">
        <f>IF($C$6="",'受講日程シート (サンプル)'!J146&amp;" "&amp;"第"&amp;'受講日程シート (サンプル)'!K146&amp;"回",$C$6&amp;" "&amp;'受講日程シート (サンプル)'!J146&amp;" "&amp;"第"&amp;'受講日程シート (サンプル)'!K146&amp;"回")</f>
        <v>TAC 管理 入門 第5回</v>
      </c>
      <c r="D149" s="179"/>
      <c r="E149" s="179"/>
      <c r="F149" s="188"/>
      <c r="G149" s="117"/>
      <c r="H149" s="194"/>
      <c r="I149" s="117"/>
      <c r="J149" s="117"/>
    </row>
    <row r="150" spans="2:10">
      <c r="B150" s="178">
        <f ca="1">'受講日程シート (サンプル)'!I147</f>
        <v>45072</v>
      </c>
      <c r="C150" s="189" t="str">
        <f>IF($C$6="",'受講日程シート (サンプル)'!J147&amp;" "&amp;"第"&amp;'受講日程シート (サンプル)'!K147&amp;"回",$C$6&amp;" "&amp;'受講日程シート (サンプル)'!J147&amp;" "&amp;"第"&amp;'受講日程シート (サンプル)'!K147&amp;"回")</f>
        <v>TAC 管理 入門 第6回</v>
      </c>
      <c r="D150" s="179"/>
      <c r="E150" s="179"/>
      <c r="F150" s="188"/>
      <c r="G150" s="117"/>
      <c r="H150" s="194"/>
      <c r="I150" s="117"/>
      <c r="J150" s="117"/>
    </row>
    <row r="151" spans="2:10">
      <c r="B151" s="178">
        <f ca="1">'受講日程シート (サンプル)'!I148</f>
        <v>45076</v>
      </c>
      <c r="C151" s="189" t="str">
        <f>IF($C$6="",'受講日程シート (サンプル)'!J148&amp;" "&amp;"第"&amp;'受講日程シート (サンプル)'!K148&amp;"回",$C$6&amp;" "&amp;'受講日程シート (サンプル)'!J148&amp;" "&amp;"第"&amp;'受講日程シート (サンプル)'!K148&amp;"回")</f>
        <v>TAC 管理 入門 第7回</v>
      </c>
      <c r="D151" s="179"/>
      <c r="E151" s="179"/>
      <c r="F151" s="188"/>
      <c r="G151" s="117"/>
      <c r="H151" s="194" t="s">
        <v>525</v>
      </c>
      <c r="I151" s="117"/>
      <c r="J151" s="117"/>
    </row>
    <row r="152" spans="2:10">
      <c r="B152" s="178">
        <f ca="1">'受講日程シート (サンプル)'!I149</f>
        <v>45079</v>
      </c>
      <c r="C152" s="189" t="str">
        <f>IF($C$6="",'受講日程シート (サンプル)'!J149&amp;" "&amp;"第"&amp;'受講日程シート (サンプル)'!K149&amp;"回",$C$6&amp;" "&amp;'受講日程シート (サンプル)'!J149&amp;" "&amp;"第"&amp;'受講日程シート (サンプル)'!K149&amp;"回")</f>
        <v>TAC 管理 入門 第8回</v>
      </c>
      <c r="D152" s="179"/>
      <c r="E152" s="179"/>
      <c r="F152" s="188"/>
      <c r="G152" s="117"/>
      <c r="H152" s="194" t="s">
        <v>526</v>
      </c>
      <c r="I152" s="117"/>
      <c r="J152" s="117"/>
    </row>
    <row r="153" spans="2:10">
      <c r="B153" s="178">
        <f ca="1">'受講日程シート (サンプル)'!I150</f>
        <v>45083</v>
      </c>
      <c r="C153" s="189" t="str">
        <f>IF($C$6="",'受講日程シート (サンプル)'!J150&amp;" "&amp;"第"&amp;'受講日程シート (サンプル)'!K150&amp;"回",$C$6&amp;" "&amp;'受講日程シート (サンプル)'!J150&amp;" "&amp;"第"&amp;'受講日程シート (サンプル)'!K150&amp;"回")</f>
        <v>TAC 管理 入門 第9回</v>
      </c>
      <c r="D153" s="179"/>
      <c r="E153" s="179"/>
      <c r="F153" s="188"/>
      <c r="G153" s="117"/>
      <c r="H153" s="194"/>
      <c r="I153" s="117"/>
      <c r="J153" s="117"/>
    </row>
    <row r="154" spans="2:10">
      <c r="B154" s="178">
        <f>'受講日程シート (サンプル)'!I151</f>
        <v>45086</v>
      </c>
      <c r="C154" s="189" t="str">
        <f>IF($C$6="",'受講日程シート (サンプル)'!J151&amp;" "&amp;"第"&amp;'受講日程シート (サンプル)'!K151&amp;"回",$C$6&amp;" "&amp;'受講日程シート (サンプル)'!J151&amp;" "&amp;"第"&amp;'受講日程シート (サンプル)'!K151&amp;"回")</f>
        <v>TAC 管理 基礎ﾏｽﾀｰ 第1回</v>
      </c>
      <c r="D154" s="179"/>
      <c r="E154" s="179"/>
      <c r="F154" s="188"/>
      <c r="G154" s="117"/>
      <c r="H154" s="194"/>
      <c r="I154" s="117"/>
      <c r="J154" s="117"/>
    </row>
    <row r="155" spans="2:10">
      <c r="B155" s="178">
        <f ca="1">'受講日程シート (サンプル)'!I152</f>
        <v>45093</v>
      </c>
      <c r="C155" s="189" t="str">
        <f>IF($C$6="",'受講日程シート (サンプル)'!J152&amp;" "&amp;"第"&amp;'受講日程シート (サンプル)'!K152&amp;"回",$C$6&amp;" "&amp;'受講日程シート (サンプル)'!J152&amp;" "&amp;"第"&amp;'受講日程シート (サンプル)'!K152&amp;"回")</f>
        <v>TAC 管理 基礎ﾏｽﾀｰ 第2回</v>
      </c>
      <c r="D155" s="179"/>
      <c r="E155" s="179"/>
      <c r="F155" s="188"/>
      <c r="G155" s="117"/>
      <c r="H155" s="194"/>
      <c r="I155" s="117"/>
      <c r="J155" s="117"/>
    </row>
    <row r="156" spans="2:10">
      <c r="B156" s="178">
        <f ca="1">'受講日程シート (サンプル)'!I153</f>
        <v>45100</v>
      </c>
      <c r="C156" s="189" t="str">
        <f>IF($C$6="",'受講日程シート (サンプル)'!J153&amp;" "&amp;"第"&amp;'受講日程シート (サンプル)'!K153&amp;"回",$C$6&amp;" "&amp;'受講日程シート (サンプル)'!J153&amp;" "&amp;"第"&amp;'受講日程シート (サンプル)'!K153&amp;"回")</f>
        <v>TAC 管理 基礎ﾏｽﾀｰ 第3回</v>
      </c>
      <c r="D156" s="179"/>
      <c r="E156" s="179"/>
      <c r="F156" s="188"/>
      <c r="G156" s="117"/>
      <c r="H156" s="194"/>
      <c r="I156" s="117"/>
      <c r="J156" s="117"/>
    </row>
    <row r="157" spans="2:10">
      <c r="B157" s="178">
        <f ca="1">'受講日程シート (サンプル)'!I154</f>
        <v>45107</v>
      </c>
      <c r="C157" s="189" t="str">
        <f>IF($C$6="",'受講日程シート (サンプル)'!J154&amp;" "&amp;"第"&amp;'受講日程シート (サンプル)'!K154&amp;"回",$C$6&amp;" "&amp;'受講日程シート (サンプル)'!J154&amp;" "&amp;"第"&amp;'受講日程シート (サンプル)'!K154&amp;"回")</f>
        <v>TAC 管理 基礎ﾏｽﾀｰ 第4回</v>
      </c>
      <c r="D157" s="179"/>
      <c r="E157" s="179"/>
      <c r="F157" s="188"/>
      <c r="G157" s="117"/>
      <c r="H157" s="194"/>
      <c r="I157" s="117"/>
      <c r="J157" s="117"/>
    </row>
    <row r="158" spans="2:10">
      <c r="B158" s="178">
        <f ca="1">'受講日程シート (サンプル)'!I155</f>
        <v>45114</v>
      </c>
      <c r="C158" s="189" t="str">
        <f>IF($C$6="",'受講日程シート (サンプル)'!J155&amp;" "&amp;"第"&amp;'受講日程シート (サンプル)'!K155&amp;"回",$C$6&amp;" "&amp;'受講日程シート (サンプル)'!J155&amp;" "&amp;"第"&amp;'受講日程シート (サンプル)'!K155&amp;"回")</f>
        <v>TAC 管理 基礎ﾏｽﾀｰ 第5回</v>
      </c>
      <c r="D158" s="179"/>
      <c r="E158" s="179"/>
      <c r="F158" s="188"/>
      <c r="G158" s="117"/>
      <c r="H158" s="194"/>
      <c r="I158" s="117"/>
      <c r="J158" s="117"/>
    </row>
    <row r="159" spans="2:10">
      <c r="B159" s="178">
        <f ca="1">'受講日程シート (サンプル)'!I156</f>
        <v>45121</v>
      </c>
      <c r="C159" s="189" t="str">
        <f>IF($C$6="",'受講日程シート (サンプル)'!J156&amp;" "&amp;"第"&amp;'受講日程シート (サンプル)'!K156&amp;"回",$C$6&amp;" "&amp;'受講日程シート (サンプル)'!J156&amp;" "&amp;"第"&amp;'受講日程シート (サンプル)'!K156&amp;"回")</f>
        <v>TAC 管理 基礎ﾏｽﾀｰ 第6回</v>
      </c>
      <c r="D159" s="179"/>
      <c r="E159" s="179"/>
      <c r="F159" s="188"/>
      <c r="G159" s="117"/>
      <c r="H159" s="194"/>
      <c r="I159" s="117"/>
      <c r="J159" s="117"/>
    </row>
    <row r="160" spans="2:10">
      <c r="B160" s="178">
        <f ca="1">'受講日程シート (サンプル)'!I157</f>
        <v>45128</v>
      </c>
      <c r="C160" s="189" t="str">
        <f>IF($C$6="",'受講日程シート (サンプル)'!J157&amp;" "&amp;"第"&amp;'受講日程シート (サンプル)'!K157&amp;"回",$C$6&amp;" "&amp;'受講日程シート (サンプル)'!J157&amp;" "&amp;"第"&amp;'受講日程シート (サンプル)'!K157&amp;"回")</f>
        <v>TAC 管理 基礎ﾏｽﾀｰ 第7回</v>
      </c>
      <c r="D160" s="179"/>
      <c r="E160" s="179"/>
      <c r="F160" s="188"/>
      <c r="G160" s="117"/>
      <c r="H160" s="194"/>
      <c r="I160" s="117"/>
      <c r="J160" s="117"/>
    </row>
    <row r="161" spans="2:10">
      <c r="B161" s="178">
        <f ca="1">'受講日程シート (サンプル)'!I158</f>
        <v>45135</v>
      </c>
      <c r="C161" s="189" t="str">
        <f>IF($C$6="",'受講日程シート (サンプル)'!J158&amp;" "&amp;"第"&amp;'受講日程シート (サンプル)'!K158&amp;"回",$C$6&amp;" "&amp;'受講日程シート (サンプル)'!J158&amp;" "&amp;"第"&amp;'受講日程シート (サンプル)'!K158&amp;"回")</f>
        <v>TAC 管理 基礎ﾏｽﾀｰ 第8回</v>
      </c>
      <c r="D161" s="179"/>
      <c r="E161" s="179"/>
      <c r="F161" s="188"/>
      <c r="G161" s="117"/>
      <c r="H161" s="194"/>
      <c r="I161" s="117"/>
      <c r="J161" s="117"/>
    </row>
    <row r="162" spans="2:10">
      <c r="B162" s="178">
        <f ca="1">'受講日程シート (サンプル)'!I159</f>
        <v>45142</v>
      </c>
      <c r="C162" s="189" t="str">
        <f>IF($C$6="",'受講日程シート (サンプル)'!J159&amp;" "&amp;"第"&amp;'受講日程シート (サンプル)'!K159&amp;"回",$C$6&amp;" "&amp;'受講日程シート (サンプル)'!J159&amp;" "&amp;"第"&amp;'受講日程シート (サンプル)'!K159&amp;"回")</f>
        <v>TAC 管理 基礎ﾏｽﾀｰ 第9回</v>
      </c>
      <c r="D162" s="179"/>
      <c r="E162" s="179"/>
      <c r="F162" s="188"/>
      <c r="G162" s="117"/>
      <c r="H162" s="194"/>
      <c r="I162" s="117"/>
      <c r="J162" s="117"/>
    </row>
    <row r="163" spans="2:10">
      <c r="B163" s="178">
        <f ca="1">'受講日程シート (サンプル)'!I160</f>
        <v>45149</v>
      </c>
      <c r="C163" s="189" t="str">
        <f>IF($C$6="",'受講日程シート (サンプル)'!J160&amp;" "&amp;"第"&amp;'受講日程シート (サンプル)'!K160&amp;"回",$C$6&amp;" "&amp;'受講日程シート (サンプル)'!J160&amp;" "&amp;"第"&amp;'受講日程シート (サンプル)'!K160&amp;"回")</f>
        <v>TAC 管理 基礎ﾏｽﾀｰ 第10回</v>
      </c>
      <c r="D163" s="179"/>
      <c r="E163" s="179"/>
      <c r="F163" s="188"/>
      <c r="G163" s="117"/>
      <c r="H163" s="194"/>
      <c r="I163" s="117"/>
      <c r="J163" s="117"/>
    </row>
    <row r="164" spans="2:10">
      <c r="B164" s="178">
        <f ca="1">'受講日程シート (サンプル)'!I161</f>
        <v>45156</v>
      </c>
      <c r="C164" s="189" t="str">
        <f>IF($C$6="",'受講日程シート (サンプル)'!J161&amp;" "&amp;"第"&amp;'受講日程シート (サンプル)'!K161&amp;"回",$C$6&amp;" "&amp;'受講日程シート (サンプル)'!J161&amp;" "&amp;"第"&amp;'受講日程シート (サンプル)'!K161&amp;"回")</f>
        <v>TAC 管理 基礎ﾏｽﾀｰ 第11回</v>
      </c>
      <c r="D164" s="179"/>
      <c r="E164" s="179"/>
      <c r="F164" s="188"/>
      <c r="G164" s="117"/>
      <c r="H164" s="194"/>
      <c r="I164" s="117"/>
      <c r="J164" s="117"/>
    </row>
    <row r="165" spans="2:10">
      <c r="B165" s="178">
        <f ca="1">'受講日程シート (サンプル)'!I162</f>
        <v>45163</v>
      </c>
      <c r="C165" s="189" t="str">
        <f>IF($C$6="",'受講日程シート (サンプル)'!J162&amp;" "&amp;"第"&amp;'受講日程シート (サンプル)'!K162&amp;"回",$C$6&amp;" "&amp;'受講日程シート (サンプル)'!J162&amp;" "&amp;"第"&amp;'受講日程シート (サンプル)'!K162&amp;"回")</f>
        <v>TAC 管理 基礎ﾏｽﾀｰ 第12回</v>
      </c>
      <c r="D165" s="179"/>
      <c r="E165" s="179"/>
      <c r="F165" s="188"/>
      <c r="G165" s="117"/>
      <c r="H165" s="194"/>
      <c r="I165" s="117"/>
      <c r="J165" s="117"/>
    </row>
    <row r="166" spans="2:10">
      <c r="B166" s="178">
        <f ca="1">'受講日程シート (サンプル)'!I163</f>
        <v>45170</v>
      </c>
      <c r="C166" s="189" t="str">
        <f>IF($C$6="",'受講日程シート (サンプル)'!J163&amp;" "&amp;"第"&amp;'受講日程シート (サンプル)'!K163&amp;"回",$C$6&amp;" "&amp;'受講日程シート (サンプル)'!J163&amp;" "&amp;"第"&amp;'受講日程シート (サンプル)'!K163&amp;"回")</f>
        <v>TAC 管理 基礎ﾏｽﾀｰ 第13回</v>
      </c>
      <c r="D166" s="179"/>
      <c r="E166" s="179"/>
      <c r="F166" s="188"/>
      <c r="G166" s="117"/>
      <c r="H166" s="194"/>
      <c r="I166" s="117"/>
      <c r="J166" s="117"/>
    </row>
    <row r="167" spans="2:10">
      <c r="B167" s="178">
        <f ca="1">'受講日程シート (サンプル)'!I164</f>
        <v>45177</v>
      </c>
      <c r="C167" s="189" t="str">
        <f>IF($C$6="",'受講日程シート (サンプル)'!J164&amp;" "&amp;"第"&amp;'受講日程シート (サンプル)'!K164&amp;"回",$C$6&amp;" "&amp;'受講日程シート (サンプル)'!J164&amp;" "&amp;"第"&amp;'受講日程シート (サンプル)'!K164&amp;"回")</f>
        <v>TAC 管理 基礎ﾏｽﾀｰ 第14回</v>
      </c>
      <c r="D167" s="179"/>
      <c r="E167" s="179"/>
      <c r="F167" s="188"/>
      <c r="G167" s="117"/>
      <c r="H167" s="194"/>
      <c r="I167" s="117"/>
      <c r="J167" s="117"/>
    </row>
    <row r="168" spans="2:10">
      <c r="B168" s="178">
        <f ca="1">'受講日程シート (サンプル)'!I165</f>
        <v>45184</v>
      </c>
      <c r="C168" s="189" t="str">
        <f>IF($C$6="",'受講日程シート (サンプル)'!J165&amp;" "&amp;"第"&amp;'受講日程シート (サンプル)'!K165&amp;"回",$C$6&amp;" "&amp;'受講日程シート (サンプル)'!J165&amp;" "&amp;"第"&amp;'受講日程シート (サンプル)'!K165&amp;"回")</f>
        <v>TAC 管理 基礎ﾏｽﾀｰ 第15回</v>
      </c>
      <c r="D168" s="179"/>
      <c r="E168" s="179"/>
      <c r="F168" s="188"/>
      <c r="G168" s="117"/>
      <c r="H168" s="194"/>
      <c r="I168" s="117"/>
      <c r="J168" s="117"/>
    </row>
    <row r="169" spans="2:10">
      <c r="B169" s="178">
        <f ca="1">'受講日程シート (サンプル)'!I166</f>
        <v>45191</v>
      </c>
      <c r="C169" s="189" t="str">
        <f>IF($C$6="",'受講日程シート (サンプル)'!J166&amp;" "&amp;"第"&amp;'受講日程シート (サンプル)'!K166&amp;"回",$C$6&amp;" "&amp;'受講日程シート (サンプル)'!J166&amp;" "&amp;"第"&amp;'受講日程シート (サンプル)'!K166&amp;"回")</f>
        <v>TAC 管理 基礎ﾏｽﾀｰ 第16回</v>
      </c>
      <c r="D169" s="179"/>
      <c r="E169" s="179"/>
      <c r="F169" s="188"/>
      <c r="G169" s="117"/>
      <c r="H169" s="194"/>
      <c r="I169" s="117"/>
      <c r="J169" s="117"/>
    </row>
    <row r="170" spans="2:10">
      <c r="B170" s="178">
        <f ca="1">'受講日程シート (サンプル)'!I167</f>
        <v>45198</v>
      </c>
      <c r="C170" s="189" t="str">
        <f>IF($C$6="",'受講日程シート (サンプル)'!J167&amp;" "&amp;"第"&amp;'受講日程シート (サンプル)'!K167&amp;"回",$C$6&amp;" "&amp;'受講日程シート (サンプル)'!J167&amp;" "&amp;"第"&amp;'受講日程シート (サンプル)'!K167&amp;"回")</f>
        <v>TAC 管理 基礎ﾏｽﾀｰ 第17回</v>
      </c>
      <c r="D170" s="179"/>
      <c r="E170" s="179"/>
      <c r="F170" s="188"/>
      <c r="G170" s="117"/>
      <c r="H170" s="194"/>
      <c r="I170" s="117"/>
      <c r="J170" s="117"/>
    </row>
    <row r="171" spans="2:10">
      <c r="B171" s="178">
        <f ca="1">'受講日程シート (サンプル)'!I168</f>
        <v>45205</v>
      </c>
      <c r="C171" s="189" t="str">
        <f>IF($C$6="",'受講日程シート (サンプル)'!J168&amp;" "&amp;"第"&amp;'受講日程シート (サンプル)'!K168&amp;"回",$C$6&amp;" "&amp;'受講日程シート (サンプル)'!J168&amp;" "&amp;"第"&amp;'受講日程シート (サンプル)'!K168&amp;"回")</f>
        <v>TAC 管理 基礎ﾏｽﾀｰ 第18回</v>
      </c>
      <c r="D171" s="179"/>
      <c r="E171" s="179"/>
      <c r="F171" s="188"/>
      <c r="G171" s="117"/>
      <c r="H171" s="194" t="s">
        <v>528</v>
      </c>
      <c r="I171" s="117"/>
      <c r="J171" s="117"/>
    </row>
    <row r="172" spans="2:10">
      <c r="B172" s="178">
        <f ca="1">'受講日程シート (サンプル)'!I169</f>
        <v>45212</v>
      </c>
      <c r="C172" s="189" t="str">
        <f>IF($C$6="",'受講日程シート (サンプル)'!J169&amp;" "&amp;"第"&amp;'受講日程シート (サンプル)'!K169&amp;"回",$C$6&amp;" "&amp;'受講日程シート (サンプル)'!J169&amp;" "&amp;"第"&amp;'受講日程シート (サンプル)'!K169&amp;"回")</f>
        <v>TAC 管理 基礎ﾏｽﾀｰ 第19回</v>
      </c>
      <c r="D172" s="179"/>
      <c r="E172" s="179"/>
      <c r="F172" s="188"/>
      <c r="G172" s="117"/>
      <c r="H172" s="194" t="s">
        <v>527</v>
      </c>
      <c r="I172" s="117"/>
      <c r="J172" s="117"/>
    </row>
    <row r="173" spans="2:10">
      <c r="B173" s="178">
        <f ca="1">'受講日程シート (サンプル)'!I170</f>
        <v>45219</v>
      </c>
      <c r="C173" s="189" t="str">
        <f>IF($C$6="",'受講日程シート (サンプル)'!J170&amp;" "&amp;"第"&amp;'受講日程シート (サンプル)'!K170&amp;"回",$C$6&amp;" "&amp;'受講日程シート (サンプル)'!J170&amp;" "&amp;"第"&amp;'受講日程シート (サンプル)'!K170&amp;"回")</f>
        <v>TAC 管理 基礎ﾏｽﾀｰ 第20回</v>
      </c>
      <c r="D173" s="179"/>
      <c r="E173" s="179"/>
      <c r="F173" s="188"/>
      <c r="G173" s="117"/>
      <c r="H173" s="194" t="s">
        <v>530</v>
      </c>
      <c r="I173" s="117"/>
      <c r="J173" s="117"/>
    </row>
    <row r="174" spans="2:10">
      <c r="B174" s="178">
        <f ca="1">'受講日程シート (サンプル)'!I171</f>
        <v>45226</v>
      </c>
      <c r="C174" s="189" t="str">
        <f>IF($C$6="",'受講日程シート (サンプル)'!J171&amp;" "&amp;"第"&amp;'受講日程シート (サンプル)'!K171&amp;"回",$C$6&amp;" "&amp;'受講日程シート (サンプル)'!J171&amp;" "&amp;"第"&amp;'受講日程シート (サンプル)'!K171&amp;"回")</f>
        <v>TAC 管理 基礎ﾏｽﾀｰ 第21回</v>
      </c>
      <c r="D174" s="179"/>
      <c r="E174" s="179"/>
      <c r="F174" s="188"/>
      <c r="G174" s="117"/>
      <c r="H174" s="194"/>
      <c r="I174" s="117"/>
      <c r="J174" s="117"/>
    </row>
    <row r="175" spans="2:10">
      <c r="B175" s="178">
        <f>'受講日程シート (サンプル)'!I172</f>
        <v>45233</v>
      </c>
      <c r="C175" s="189" t="str">
        <f>IF($C$6="",'受講日程シート (サンプル)'!J172&amp;" "&amp;"第"&amp;'受講日程シート (サンプル)'!K172&amp;"回",$C$6&amp;" "&amp;'受講日程シート (サンプル)'!J172&amp;" "&amp;"第"&amp;'受講日程シート (サンプル)'!K172&amp;"回")</f>
        <v>TAC 管理 上級 第1回</v>
      </c>
      <c r="D175" s="179"/>
      <c r="E175" s="179"/>
      <c r="F175" s="188"/>
      <c r="G175" s="117"/>
      <c r="H175" s="194"/>
      <c r="I175" s="117"/>
      <c r="J175" s="117"/>
    </row>
    <row r="176" spans="2:10">
      <c r="B176" s="178">
        <f ca="1">'受講日程シート (サンプル)'!I173</f>
        <v>45240</v>
      </c>
      <c r="C176" s="189" t="str">
        <f>IF($C$6="",'受講日程シート (サンプル)'!J173&amp;" "&amp;"第"&amp;'受講日程シート (サンプル)'!K173&amp;"回",$C$6&amp;" "&amp;'受講日程シート (サンプル)'!J173&amp;" "&amp;"第"&amp;'受講日程シート (サンプル)'!K173&amp;"回")</f>
        <v>TAC 管理 上級 第2回</v>
      </c>
      <c r="D176" s="179"/>
      <c r="E176" s="179"/>
      <c r="F176" s="188"/>
      <c r="G176" s="117"/>
      <c r="H176" s="194"/>
      <c r="I176" s="117"/>
      <c r="J176" s="117"/>
    </row>
    <row r="177" spans="2:10">
      <c r="B177" s="178">
        <f ca="1">'受講日程シート (サンプル)'!I174</f>
        <v>45247</v>
      </c>
      <c r="C177" s="189" t="str">
        <f>IF($C$6="",'受講日程シート (サンプル)'!J174&amp;" "&amp;"第"&amp;'受講日程シート (サンプル)'!K174&amp;"回",$C$6&amp;" "&amp;'受講日程シート (サンプル)'!J174&amp;" "&amp;"第"&amp;'受講日程シート (サンプル)'!K174&amp;"回")</f>
        <v>TAC 管理 上級 第3回</v>
      </c>
      <c r="D177" s="179"/>
      <c r="E177" s="179"/>
      <c r="F177" s="188"/>
      <c r="G177" s="117"/>
      <c r="H177" s="194"/>
      <c r="I177" s="117"/>
      <c r="J177" s="117"/>
    </row>
    <row r="178" spans="2:10">
      <c r="B178" s="178">
        <f ca="1">'受講日程シート (サンプル)'!I175</f>
        <v>45254</v>
      </c>
      <c r="C178" s="189" t="str">
        <f>IF($C$6="",'受講日程シート (サンプル)'!J175&amp;" "&amp;"第"&amp;'受講日程シート (サンプル)'!K175&amp;"回",$C$6&amp;" "&amp;'受講日程シート (サンプル)'!J175&amp;" "&amp;"第"&amp;'受講日程シート (サンプル)'!K175&amp;"回")</f>
        <v>TAC 管理 上級 第4回</v>
      </c>
      <c r="D178" s="179"/>
      <c r="E178" s="179"/>
      <c r="F178" s="188"/>
      <c r="G178" s="117"/>
      <c r="H178" s="194"/>
      <c r="I178" s="117"/>
      <c r="J178" s="117"/>
    </row>
    <row r="179" spans="2:10">
      <c r="B179" s="178">
        <f ca="1">'受講日程シート (サンプル)'!I176</f>
        <v>45261</v>
      </c>
      <c r="C179" s="189" t="str">
        <f>IF($C$6="",'受講日程シート (サンプル)'!J176&amp;" "&amp;"第"&amp;'受講日程シート (サンプル)'!K176&amp;"回",$C$6&amp;" "&amp;'受講日程シート (サンプル)'!J176&amp;" "&amp;"第"&amp;'受講日程シート (サンプル)'!K176&amp;"回")</f>
        <v>TAC 管理 上級 第5回</v>
      </c>
      <c r="D179" s="179"/>
      <c r="E179" s="179"/>
      <c r="F179" s="188"/>
      <c r="G179" s="117"/>
      <c r="H179" s="194"/>
      <c r="I179" s="117"/>
      <c r="J179" s="117"/>
    </row>
    <row r="180" spans="2:10">
      <c r="B180" s="178">
        <f ca="1">'受講日程シート (サンプル)'!I177</f>
        <v>45275</v>
      </c>
      <c r="C180" s="189" t="str">
        <f>IF($C$6="",'受講日程シート (サンプル)'!J177&amp;" "&amp;"第"&amp;'受講日程シート (サンプル)'!K177&amp;"回",$C$6&amp;" "&amp;'受講日程シート (サンプル)'!J177&amp;" "&amp;"第"&amp;'受講日程シート (サンプル)'!K177&amp;"回")</f>
        <v>TAC 管理 上級 第6回</v>
      </c>
      <c r="D180" s="179"/>
      <c r="E180" s="179"/>
      <c r="F180" s="188"/>
      <c r="G180" s="117"/>
      <c r="H180" s="194"/>
      <c r="I180" s="117"/>
      <c r="J180" s="117"/>
    </row>
    <row r="181" spans="2:10">
      <c r="B181" s="178">
        <f ca="1">'受講日程シート (サンプル)'!I178</f>
        <v>45282</v>
      </c>
      <c r="C181" s="189" t="str">
        <f>IF($C$6="",'受講日程シート (サンプル)'!J178&amp;" "&amp;"第"&amp;'受講日程シート (サンプル)'!K178&amp;"回",$C$6&amp;" "&amp;'受講日程シート (サンプル)'!J178&amp;" "&amp;"第"&amp;'受講日程シート (サンプル)'!K178&amp;"回")</f>
        <v>TAC 管理 上級 第7回</v>
      </c>
      <c r="D181" s="179"/>
      <c r="E181" s="179"/>
      <c r="F181" s="188"/>
      <c r="G181" s="117"/>
      <c r="H181" s="194"/>
      <c r="I181" s="117"/>
      <c r="J181" s="117"/>
    </row>
    <row r="182" spans="2:10">
      <c r="B182" s="178">
        <f ca="1">'受講日程シート (サンプル)'!I179</f>
        <v>45289</v>
      </c>
      <c r="C182" s="189" t="str">
        <f>IF($C$6="",'受講日程シート (サンプル)'!J179&amp;" "&amp;"第"&amp;'受講日程シート (サンプル)'!K179&amp;"回",$C$6&amp;" "&amp;'受講日程シート (サンプル)'!J179&amp;" "&amp;"第"&amp;'受講日程シート (サンプル)'!K179&amp;"回")</f>
        <v>TAC 管理 上級 第8回</v>
      </c>
      <c r="D182" s="179"/>
      <c r="E182" s="179"/>
      <c r="F182" s="188"/>
      <c r="G182" s="117"/>
      <c r="H182" s="194"/>
      <c r="I182" s="117"/>
      <c r="J182" s="117"/>
    </row>
    <row r="183" spans="2:10">
      <c r="B183" s="178">
        <f ca="1">'受講日程シート (サンプル)'!I180</f>
        <v>45296</v>
      </c>
      <c r="C183" s="189" t="str">
        <f>IF($C$6="",'受講日程シート (サンプル)'!J180&amp;" "&amp;"第"&amp;'受講日程シート (サンプル)'!K180&amp;"回",$C$6&amp;" "&amp;'受講日程シート (サンプル)'!J180&amp;" "&amp;"第"&amp;'受講日程シート (サンプル)'!K180&amp;"回")</f>
        <v>TAC 管理 上級 第9回</v>
      </c>
      <c r="D183" s="179"/>
      <c r="E183" s="179"/>
      <c r="F183" s="188"/>
      <c r="G183" s="117"/>
      <c r="H183" s="194"/>
      <c r="I183" s="117"/>
      <c r="J183" s="117"/>
    </row>
    <row r="184" spans="2:10">
      <c r="B184" s="178">
        <f ca="1">'受講日程シート (サンプル)'!I181</f>
        <v>45303</v>
      </c>
      <c r="C184" s="189" t="str">
        <f>IF($C$6="",'受講日程シート (サンプル)'!J181&amp;" "&amp;"第"&amp;'受講日程シート (サンプル)'!K181&amp;"回",$C$6&amp;" "&amp;'受講日程シート (サンプル)'!J181&amp;" "&amp;"第"&amp;'受講日程シート (サンプル)'!K181&amp;"回")</f>
        <v>TAC 管理 上級 第10回</v>
      </c>
      <c r="D184" s="179"/>
      <c r="E184" s="179"/>
      <c r="F184" s="188"/>
      <c r="G184" s="117"/>
      <c r="H184" s="194"/>
      <c r="I184" s="117"/>
      <c r="J184" s="117"/>
    </row>
    <row r="185" spans="2:10">
      <c r="B185" s="178">
        <f ca="1">'受講日程シート (サンプル)'!I182</f>
        <v>45310</v>
      </c>
      <c r="C185" s="189" t="str">
        <f>IF($C$6="",'受講日程シート (サンプル)'!J182&amp;" "&amp;"第"&amp;'受講日程シート (サンプル)'!K182&amp;"回",$C$6&amp;" "&amp;'受講日程シート (サンプル)'!J182&amp;" "&amp;"第"&amp;'受講日程シート (サンプル)'!K182&amp;"回")</f>
        <v>TAC 管理 上級 第11回</v>
      </c>
      <c r="D185" s="179"/>
      <c r="E185" s="179"/>
      <c r="F185" s="188"/>
      <c r="G185" s="117"/>
      <c r="H185" s="194"/>
      <c r="I185" s="117"/>
      <c r="J185" s="117"/>
    </row>
    <row r="186" spans="2:10">
      <c r="B186" s="178">
        <f ca="1">'受講日程シート (サンプル)'!I183</f>
        <v>45317</v>
      </c>
      <c r="C186" s="189" t="str">
        <f>IF($C$6="",'受講日程シート (サンプル)'!J183&amp;" "&amp;"第"&amp;'受講日程シート (サンプル)'!K183&amp;"回",$C$6&amp;" "&amp;'受講日程シート (サンプル)'!J183&amp;" "&amp;"第"&amp;'受講日程シート (サンプル)'!K183&amp;"回")</f>
        <v>TAC 管理 上級 第12回</v>
      </c>
      <c r="D186" s="179"/>
      <c r="E186" s="179"/>
      <c r="F186" s="188"/>
      <c r="G186" s="117"/>
      <c r="H186" s="194"/>
      <c r="I186" s="117"/>
      <c r="J186" s="117"/>
    </row>
    <row r="187" spans="2:10">
      <c r="B187" s="178">
        <f ca="1">'受講日程シート (サンプル)'!I184</f>
        <v>45324</v>
      </c>
      <c r="C187" s="189" t="str">
        <f>IF($C$6="",'受講日程シート (サンプル)'!J184&amp;" "&amp;"第"&amp;'受講日程シート (サンプル)'!K184&amp;"回",$C$6&amp;" "&amp;'受講日程シート (サンプル)'!J184&amp;" "&amp;"第"&amp;'受講日程シート (サンプル)'!K184&amp;"回")</f>
        <v>TAC 管理 上級 第13回</v>
      </c>
      <c r="D187" s="179"/>
      <c r="E187" s="179"/>
      <c r="F187" s="188"/>
      <c r="G187" s="117"/>
      <c r="H187" s="117"/>
      <c r="I187" s="117"/>
      <c r="J187" s="117"/>
    </row>
    <row r="188" spans="2:10">
      <c r="B188" s="178">
        <f>'受講日程シート (サンプル)'!I185</f>
        <v>45248</v>
      </c>
      <c r="C188" s="189" t="str">
        <f>IF($C$6="",'受講日程シート (サンプル)'!J185&amp;" "&amp;"第"&amp;'受講日程シート (サンプル)'!K185&amp;"回",$C$6&amp;" "&amp;'受講日程シート (サンプル)'!J185&amp;" "&amp;"第"&amp;'受講日程シート (サンプル)'!K185&amp;"回")</f>
        <v>TAC 管理 短答ｱｸｾｽ答練 第1回</v>
      </c>
      <c r="D188" s="179"/>
      <c r="E188" s="179"/>
      <c r="F188" s="188"/>
      <c r="G188" s="117"/>
      <c r="H188" s="117"/>
      <c r="I188" s="117"/>
      <c r="J188" s="117"/>
    </row>
    <row r="189" spans="2:10">
      <c r="B189" s="178">
        <f ca="1">'受講日程シート (サンプル)'!I186</f>
        <v>45255</v>
      </c>
      <c r="C189" s="189" t="str">
        <f>IF($C$6="",'受講日程シート (サンプル)'!J186&amp;" "&amp;"第"&amp;'受講日程シート (サンプル)'!K186&amp;"回",$C$6&amp;" "&amp;'受講日程シート (サンプル)'!J186&amp;" "&amp;"第"&amp;'受講日程シート (サンプル)'!K186&amp;"回")</f>
        <v>TAC 管理 短答ｱｸｾｽ答練 第2回</v>
      </c>
      <c r="D189" s="179"/>
      <c r="E189" s="179"/>
      <c r="F189" s="188"/>
      <c r="G189" s="117"/>
      <c r="H189" s="117"/>
      <c r="I189" s="117"/>
      <c r="J189" s="117"/>
    </row>
    <row r="190" spans="2:10">
      <c r="B190" s="178">
        <f ca="1">'受講日程シート (サンプル)'!I187</f>
        <v>45262</v>
      </c>
      <c r="C190" s="189" t="str">
        <f>IF($C$6="",'受講日程シート (サンプル)'!J187&amp;" "&amp;"第"&amp;'受講日程シート (サンプル)'!K187&amp;"回",$C$6&amp;" "&amp;'受講日程シート (サンプル)'!J187&amp;" "&amp;"第"&amp;'受講日程シート (サンプル)'!K187&amp;"回")</f>
        <v>TAC 管理 短答ｱｸｾｽ答練 第3回</v>
      </c>
      <c r="D190" s="179"/>
      <c r="E190" s="179"/>
      <c r="F190" s="188"/>
      <c r="G190" s="117"/>
      <c r="H190" s="117"/>
      <c r="I190" s="117"/>
      <c r="J190" s="117"/>
    </row>
    <row r="191" spans="2:10">
      <c r="B191" s="178">
        <f ca="1">'受講日程シート (サンプル)'!I188</f>
        <v>45276</v>
      </c>
      <c r="C191" s="189" t="str">
        <f>IF($C$6="",'受講日程シート (サンプル)'!J188&amp;" "&amp;"第"&amp;'受講日程シート (サンプル)'!K188&amp;"回",$C$6&amp;" "&amp;'受講日程シート (サンプル)'!J188&amp;" "&amp;"第"&amp;'受講日程シート (サンプル)'!K188&amp;"回")</f>
        <v>TAC 管理 短答ｱｸｾｽ答練 第4回</v>
      </c>
      <c r="D191" s="179"/>
      <c r="E191" s="179"/>
      <c r="F191" s="188"/>
      <c r="G191" s="117"/>
      <c r="H191" s="117"/>
      <c r="I191" s="117"/>
      <c r="J191" s="117"/>
    </row>
    <row r="192" spans="2:10">
      <c r="B192" s="178">
        <f ca="1">'受講日程シート (サンプル)'!I189</f>
        <v>45283</v>
      </c>
      <c r="C192" s="189" t="str">
        <f>IF($C$6="",'受講日程シート (サンプル)'!J189&amp;" "&amp;"第"&amp;'受講日程シート (サンプル)'!K189&amp;"回",$C$6&amp;" "&amp;'受講日程シート (サンプル)'!J189&amp;" "&amp;"第"&amp;'受講日程シート (サンプル)'!K189&amp;"回")</f>
        <v>TAC 管理 短答ｱｸｾｽ答練 第5回</v>
      </c>
      <c r="D192" s="179"/>
      <c r="E192" s="179"/>
      <c r="F192" s="188"/>
      <c r="G192" s="117"/>
      <c r="H192" s="117"/>
      <c r="I192" s="117"/>
      <c r="J192" s="117"/>
    </row>
    <row r="193" spans="2:10">
      <c r="B193" s="178">
        <f ca="1">'受講日程シート (サンプル)'!I190</f>
        <v>45290</v>
      </c>
      <c r="C193" s="189" t="str">
        <f>IF($C$6="",'受講日程シート (サンプル)'!J190&amp;" "&amp;"第"&amp;'受講日程シート (サンプル)'!K190&amp;"回",$C$6&amp;" "&amp;'受講日程シート (サンプル)'!J190&amp;" "&amp;"第"&amp;'受講日程シート (サンプル)'!K190&amp;"回")</f>
        <v>TAC 管理 短答ｱｸｾｽ答練 第6回</v>
      </c>
      <c r="D193" s="179"/>
      <c r="E193" s="179"/>
      <c r="F193" s="188"/>
      <c r="G193" s="117"/>
      <c r="H193" s="117"/>
      <c r="I193" s="117"/>
      <c r="J193" s="117"/>
    </row>
    <row r="194" spans="2:10">
      <c r="B194" s="178">
        <f ca="1">'受講日程シート (サンプル)'!I191</f>
        <v>45297</v>
      </c>
      <c r="C194" s="189" t="str">
        <f>IF($C$6="",'受講日程シート (サンプル)'!J191&amp;" "&amp;"第"&amp;'受講日程シート (サンプル)'!K191&amp;"回",$C$6&amp;" "&amp;'受講日程シート (サンプル)'!J191&amp;" "&amp;"第"&amp;'受講日程シート (サンプル)'!K191&amp;"回")</f>
        <v>TAC 管理 短答ｱｸｾｽ答練 第7回</v>
      </c>
      <c r="D194" s="179"/>
      <c r="E194" s="179"/>
      <c r="F194" s="188"/>
      <c r="G194" s="117"/>
      <c r="H194" s="117"/>
      <c r="I194" s="117"/>
      <c r="J194" s="117"/>
    </row>
    <row r="195" spans="2:10">
      <c r="B195" s="178">
        <f ca="1">'受講日程シート (サンプル)'!I192</f>
        <v>45304</v>
      </c>
      <c r="C195" s="189" t="str">
        <f>IF($C$6="",'受講日程シート (サンプル)'!J192&amp;" "&amp;"第"&amp;'受講日程シート (サンプル)'!K192&amp;"回",$C$6&amp;" "&amp;'受講日程シート (サンプル)'!J192&amp;" "&amp;"第"&amp;'受講日程シート (サンプル)'!K192&amp;"回")</f>
        <v>TAC 管理 短答ｱｸｾｽ答練 第8回</v>
      </c>
      <c r="D195" s="179"/>
      <c r="E195" s="179"/>
      <c r="F195" s="188"/>
      <c r="G195" s="117"/>
      <c r="H195" s="117"/>
      <c r="I195" s="117"/>
      <c r="J195" s="117"/>
    </row>
    <row r="196" spans="2:10">
      <c r="B196" s="178">
        <f ca="1">'受講日程シート (サンプル)'!I193</f>
        <v>45311</v>
      </c>
      <c r="C196" s="189" t="str">
        <f>IF($C$6="",'受講日程シート (サンプル)'!J193&amp;" "&amp;"第"&amp;'受講日程シート (サンプル)'!K193&amp;"回",$C$6&amp;" "&amp;'受講日程シート (サンプル)'!J193&amp;" "&amp;"第"&amp;'受講日程シート (サンプル)'!K193&amp;"回")</f>
        <v>TAC 管理 短答ｱｸｾｽ答練 第9回</v>
      </c>
      <c r="D196" s="179"/>
      <c r="E196" s="179"/>
      <c r="F196" s="188"/>
      <c r="G196" s="117"/>
      <c r="H196" s="117"/>
      <c r="I196" s="117"/>
      <c r="J196" s="117"/>
    </row>
    <row r="197" spans="2:10">
      <c r="B197" s="178">
        <f ca="1">'受講日程シート (サンプル)'!I194</f>
        <v>45318</v>
      </c>
      <c r="C197" s="189" t="str">
        <f>IF($C$6="",'受講日程シート (サンプル)'!J194&amp;" "&amp;"第"&amp;'受講日程シート (サンプル)'!K194&amp;"回",$C$6&amp;" "&amp;'受講日程シート (サンプル)'!J194&amp;" "&amp;"第"&amp;'受講日程シート (サンプル)'!K194&amp;"回")</f>
        <v>TAC 管理 短答ｱｸｾｽ答練 第10回</v>
      </c>
      <c r="D197" s="179"/>
      <c r="E197" s="179"/>
      <c r="F197" s="188"/>
      <c r="G197" s="117"/>
      <c r="H197" s="117"/>
      <c r="I197" s="117"/>
      <c r="J197" s="117"/>
    </row>
    <row r="198" spans="2:10">
      <c r="B198" s="178">
        <f ca="1">'受講日程シート (サンプル)'!I195</f>
        <v>45325</v>
      </c>
      <c r="C198" s="189" t="str">
        <f>IF($C$6="",'受講日程シート (サンプル)'!J195&amp;" "&amp;"第"&amp;'受講日程シート (サンプル)'!K195&amp;"回",$C$6&amp;" "&amp;'受講日程シート (サンプル)'!J195&amp;" "&amp;"第"&amp;'受講日程シート (サンプル)'!K195&amp;"回")</f>
        <v>TAC 管理 短答ｱｸｾｽ答練 第11回</v>
      </c>
      <c r="D198" s="179"/>
      <c r="E198" s="179"/>
      <c r="F198" s="188"/>
      <c r="G198" s="117"/>
      <c r="H198" s="117"/>
      <c r="I198" s="117"/>
      <c r="J198" s="117"/>
    </row>
    <row r="199" spans="2:10">
      <c r="B199" s="178">
        <f ca="1">'受講日程シート (サンプル)'!I196</f>
        <v>45332</v>
      </c>
      <c r="C199" s="189" t="str">
        <f>IF($C$6="",'受講日程シート (サンプル)'!J196&amp;" "&amp;"第"&amp;'受講日程シート (サンプル)'!K196&amp;"回",$C$6&amp;" "&amp;'受講日程シート (サンプル)'!J196&amp;" "&amp;"第"&amp;'受講日程シート (サンプル)'!K196&amp;"回")</f>
        <v>TAC 管理 短答ｱｸｾｽ答練 第12回</v>
      </c>
      <c r="D199" s="179"/>
      <c r="E199" s="179"/>
      <c r="F199" s="188"/>
      <c r="G199" s="117"/>
      <c r="H199" s="117"/>
      <c r="I199" s="117"/>
      <c r="J199" s="117"/>
    </row>
    <row r="200" spans="2:10">
      <c r="B200" s="178">
        <f ca="1">'受講日程シート (サンプル)'!I197</f>
        <v>45339</v>
      </c>
      <c r="C200" s="189" t="str">
        <f>IF($C$6="",'受講日程シート (サンプル)'!J197&amp;" "&amp;"第"&amp;'受講日程シート (サンプル)'!K197&amp;"回",$C$6&amp;" "&amp;'受講日程シート (サンプル)'!J197&amp;" "&amp;"第"&amp;'受講日程シート (サンプル)'!K197&amp;"回")</f>
        <v>TAC 管理 短答ｱｸｾｽ答練 第13回</v>
      </c>
      <c r="D200" s="179"/>
      <c r="E200" s="179"/>
      <c r="F200" s="188"/>
      <c r="G200" s="117"/>
      <c r="H200" s="117"/>
      <c r="I200" s="117"/>
      <c r="J200" s="117"/>
    </row>
    <row r="201" spans="2:10">
      <c r="B201" s="178">
        <f ca="1">'受講日程シート (サンプル)'!I198</f>
        <v>45346</v>
      </c>
      <c r="C201" s="189" t="str">
        <f>IF($C$6="",'受講日程シート (サンプル)'!J198&amp;" "&amp;"第"&amp;'受講日程シート (サンプル)'!K198&amp;"回",$C$6&amp;" "&amp;'受講日程シート (サンプル)'!J198&amp;" "&amp;"第"&amp;'受講日程シート (サンプル)'!K198&amp;"回")</f>
        <v>TAC 管理 短答ｱｸｾｽ答練 第14回</v>
      </c>
      <c r="D201" s="179"/>
      <c r="E201" s="179"/>
      <c r="F201" s="188"/>
      <c r="G201" s="117"/>
      <c r="H201" s="117"/>
      <c r="I201" s="117"/>
      <c r="J201" s="117"/>
    </row>
    <row r="202" spans="2:10">
      <c r="B202" s="178">
        <f ca="1">'受講日程シート (サンプル)'!I199</f>
        <v>45353</v>
      </c>
      <c r="C202" s="189" t="str">
        <f>IF($C$6="",'受講日程シート (サンプル)'!J199&amp;" "&amp;"第"&amp;'受講日程シート (サンプル)'!K199&amp;"回",$C$6&amp;" "&amp;'受講日程シート (サンプル)'!J199&amp;" "&amp;"第"&amp;'受講日程シート (サンプル)'!K199&amp;"回")</f>
        <v>TAC 管理 短答ｱｸｾｽ答練 第15回</v>
      </c>
      <c r="D202" s="179"/>
      <c r="E202" s="179"/>
      <c r="F202" s="188"/>
      <c r="G202" s="117"/>
      <c r="H202" s="117"/>
      <c r="I202" s="117"/>
      <c r="J202" s="117"/>
    </row>
    <row r="203" spans="2:10">
      <c r="B203" s="178">
        <f>'受講日程シート (サンプル)'!I200</f>
        <v>45056</v>
      </c>
      <c r="C203" s="189" t="str">
        <f>IF($C$6="",'受講日程シート (サンプル)'!J200&amp;" "&amp;"第"&amp;'受講日程シート (サンプル)'!K200&amp;"回",$C$6&amp;" "&amp;'受講日程シート (サンプル)'!J200&amp;" "&amp;"第"&amp;'受講日程シート (サンプル)'!K200&amp;"回")</f>
        <v>TAC 企業 入門基礎ﾏｽﾀｰ 第1回</v>
      </c>
      <c r="D203" s="179"/>
      <c r="E203" s="179"/>
      <c r="F203" s="188"/>
      <c r="G203" s="117"/>
      <c r="H203" s="117"/>
      <c r="I203" s="117"/>
      <c r="J203" s="117"/>
    </row>
    <row r="204" spans="2:10">
      <c r="B204" s="178">
        <f ca="1">'受講日程シート (サンプル)'!I201</f>
        <v>45063</v>
      </c>
      <c r="C204" s="189" t="str">
        <f>IF($C$6="",'受講日程シート (サンプル)'!J201&amp;" "&amp;"第"&amp;'受講日程シート (サンプル)'!K201&amp;"回",$C$6&amp;" "&amp;'受講日程シート (サンプル)'!J201&amp;" "&amp;"第"&amp;'受講日程シート (サンプル)'!K201&amp;"回")</f>
        <v>TAC 企業 入門基礎ﾏｽﾀｰ 第2回</v>
      </c>
      <c r="D204" s="179"/>
      <c r="E204" s="179"/>
      <c r="F204" s="188"/>
      <c r="G204" s="117"/>
      <c r="H204" s="117"/>
      <c r="I204" s="117"/>
      <c r="J204" s="117"/>
    </row>
    <row r="205" spans="2:10">
      <c r="B205" s="178">
        <f ca="1">'受講日程シート (サンプル)'!I202</f>
        <v>45070</v>
      </c>
      <c r="C205" s="189" t="str">
        <f>IF($C$6="",'受講日程シート (サンプル)'!J202&amp;" "&amp;"第"&amp;'受講日程シート (サンプル)'!K202&amp;"回",$C$6&amp;" "&amp;'受講日程シート (サンプル)'!J202&amp;" "&amp;"第"&amp;'受講日程シート (サンプル)'!K202&amp;"回")</f>
        <v>TAC 企業 入門基礎ﾏｽﾀｰ 第3回</v>
      </c>
      <c r="D205" s="179"/>
      <c r="E205" s="179"/>
      <c r="F205" s="188"/>
      <c r="G205" s="117"/>
      <c r="H205" s="117"/>
      <c r="I205" s="117"/>
      <c r="J205" s="117"/>
    </row>
    <row r="206" spans="2:10">
      <c r="B206" s="178">
        <f ca="1">'受講日程シート (サンプル)'!I203</f>
        <v>45077</v>
      </c>
      <c r="C206" s="189" t="str">
        <f>IF($C$6="",'受講日程シート (サンプル)'!J203&amp;" "&amp;"第"&amp;'受講日程シート (サンプル)'!K203&amp;"回",$C$6&amp;" "&amp;'受講日程シート (サンプル)'!J203&amp;" "&amp;"第"&amp;'受講日程シート (サンプル)'!K203&amp;"回")</f>
        <v>TAC 企業 入門基礎ﾏｽﾀｰ 第4回</v>
      </c>
      <c r="D206" s="179"/>
      <c r="E206" s="179"/>
      <c r="F206" s="188"/>
      <c r="G206" s="117"/>
      <c r="H206" s="117"/>
      <c r="I206" s="117"/>
      <c r="J206" s="117"/>
    </row>
    <row r="207" spans="2:10">
      <c r="B207" s="178">
        <f ca="1">'受講日程シート (サンプル)'!I204</f>
        <v>45084</v>
      </c>
      <c r="C207" s="189" t="str">
        <f>IF($C$6="",'受講日程シート (サンプル)'!J204&amp;" "&amp;"第"&amp;'受講日程シート (サンプル)'!K204&amp;"回",$C$6&amp;" "&amp;'受講日程シート (サンプル)'!J204&amp;" "&amp;"第"&amp;'受講日程シート (サンプル)'!K204&amp;"回")</f>
        <v>TAC 企業 入門基礎ﾏｽﾀｰ 第5回</v>
      </c>
      <c r="D207" s="179"/>
      <c r="E207" s="179"/>
      <c r="F207" s="188"/>
      <c r="G207" s="117"/>
      <c r="H207" s="117"/>
      <c r="I207" s="117"/>
      <c r="J207" s="117"/>
    </row>
    <row r="208" spans="2:10">
      <c r="B208" s="178">
        <f ca="1">'受講日程シート (サンプル)'!I205</f>
        <v>45091</v>
      </c>
      <c r="C208" s="189" t="str">
        <f>IF($C$6="",'受講日程シート (サンプル)'!J205&amp;" "&amp;"第"&amp;'受講日程シート (サンプル)'!K205&amp;"回",$C$6&amp;" "&amp;'受講日程シート (サンプル)'!J205&amp;" "&amp;"第"&amp;'受講日程シート (サンプル)'!K205&amp;"回")</f>
        <v>TAC 企業 入門基礎ﾏｽﾀｰ 第6回</v>
      </c>
      <c r="D208" s="179"/>
      <c r="E208" s="179"/>
      <c r="F208" s="188"/>
      <c r="G208" s="117"/>
      <c r="H208" s="117"/>
      <c r="I208" s="117"/>
      <c r="J208" s="117"/>
    </row>
    <row r="209" spans="2:10">
      <c r="B209" s="178">
        <f ca="1">'受講日程シート (サンプル)'!I206</f>
        <v>45098</v>
      </c>
      <c r="C209" s="189" t="str">
        <f>IF($C$6="",'受講日程シート (サンプル)'!J206&amp;" "&amp;"第"&amp;'受講日程シート (サンプル)'!K206&amp;"回",$C$6&amp;" "&amp;'受講日程シート (サンプル)'!J206&amp;" "&amp;"第"&amp;'受講日程シート (サンプル)'!K206&amp;"回")</f>
        <v>TAC 企業 入門基礎ﾏｽﾀｰ 第7回</v>
      </c>
      <c r="D209" s="179"/>
      <c r="E209" s="179"/>
      <c r="F209" s="188"/>
      <c r="G209" s="117"/>
      <c r="H209" s="117"/>
      <c r="I209" s="117"/>
      <c r="J209" s="117"/>
    </row>
    <row r="210" spans="2:10">
      <c r="B210" s="178">
        <f ca="1">'受講日程シート (サンプル)'!I207</f>
        <v>45105</v>
      </c>
      <c r="C210" s="189" t="str">
        <f>IF($C$6="",'受講日程シート (サンプル)'!J207&amp;" "&amp;"第"&amp;'受講日程シート (サンプル)'!K207&amp;"回",$C$6&amp;" "&amp;'受講日程シート (サンプル)'!J207&amp;" "&amp;"第"&amp;'受講日程シート (サンプル)'!K207&amp;"回")</f>
        <v>TAC 企業 入門基礎ﾏｽﾀｰ 第8回</v>
      </c>
      <c r="D210" s="179"/>
      <c r="E210" s="179"/>
      <c r="F210" s="188"/>
      <c r="G210" s="117"/>
      <c r="H210" s="117"/>
      <c r="I210" s="117"/>
      <c r="J210" s="117"/>
    </row>
    <row r="211" spans="2:10">
      <c r="B211" s="178">
        <f ca="1">'受講日程シート (サンプル)'!I208</f>
        <v>45112</v>
      </c>
      <c r="C211" s="189" t="str">
        <f>IF($C$6="",'受講日程シート (サンプル)'!J208&amp;" "&amp;"第"&amp;'受講日程シート (サンプル)'!K208&amp;"回",$C$6&amp;" "&amp;'受講日程シート (サンプル)'!J208&amp;" "&amp;"第"&amp;'受講日程シート (サンプル)'!K208&amp;"回")</f>
        <v>TAC 企業 入門基礎ﾏｽﾀｰ 第9回</v>
      </c>
      <c r="D211" s="179"/>
      <c r="E211" s="179"/>
      <c r="F211" s="188"/>
      <c r="G211" s="117"/>
      <c r="H211" s="117"/>
      <c r="I211" s="117"/>
      <c r="J211" s="117"/>
    </row>
    <row r="212" spans="2:10">
      <c r="B212" s="178">
        <f ca="1">'受講日程シート (サンプル)'!I209</f>
        <v>45119</v>
      </c>
      <c r="C212" s="189" t="str">
        <f>IF($C$6="",'受講日程シート (サンプル)'!J209&amp;" "&amp;"第"&amp;'受講日程シート (サンプル)'!K209&amp;"回",$C$6&amp;" "&amp;'受講日程シート (サンプル)'!J209&amp;" "&amp;"第"&amp;'受講日程シート (サンプル)'!K209&amp;"回")</f>
        <v>TAC 企業 入門基礎ﾏｽﾀｰ 第10回</v>
      </c>
      <c r="D212" s="179"/>
      <c r="E212" s="179"/>
      <c r="F212" s="188"/>
      <c r="G212" s="117"/>
      <c r="H212" s="117"/>
      <c r="I212" s="117"/>
      <c r="J212" s="117"/>
    </row>
    <row r="213" spans="2:10">
      <c r="B213" s="178">
        <f ca="1">'受講日程シート (サンプル)'!I210</f>
        <v>45126</v>
      </c>
      <c r="C213" s="189" t="str">
        <f>IF($C$6="",'受講日程シート (サンプル)'!J210&amp;" "&amp;"第"&amp;'受講日程シート (サンプル)'!K210&amp;"回",$C$6&amp;" "&amp;'受講日程シート (サンプル)'!J210&amp;" "&amp;"第"&amp;'受講日程シート (サンプル)'!K210&amp;"回")</f>
        <v>TAC 企業 入門基礎ﾏｽﾀｰ 第11回</v>
      </c>
      <c r="D213" s="179"/>
      <c r="E213" s="179"/>
      <c r="F213" s="188"/>
      <c r="G213" s="117"/>
      <c r="H213" s="117"/>
      <c r="I213" s="117"/>
      <c r="J213" s="117"/>
    </row>
    <row r="214" spans="2:10">
      <c r="B214" s="178">
        <f ca="1">'受講日程シート (サンプル)'!I211</f>
        <v>45133</v>
      </c>
      <c r="C214" s="189" t="str">
        <f>IF($C$6="",'受講日程シート (サンプル)'!J211&amp;" "&amp;"第"&amp;'受講日程シート (サンプル)'!K211&amp;"回",$C$6&amp;" "&amp;'受講日程シート (サンプル)'!J211&amp;" "&amp;"第"&amp;'受講日程シート (サンプル)'!K211&amp;"回")</f>
        <v>TAC 企業 入門基礎ﾏｽﾀｰ 第12回</v>
      </c>
      <c r="D214" s="179"/>
      <c r="E214" s="179"/>
      <c r="F214" s="188"/>
      <c r="G214" s="117"/>
      <c r="H214" s="117"/>
      <c r="I214" s="117"/>
      <c r="J214" s="117"/>
    </row>
    <row r="215" spans="2:10">
      <c r="B215" s="178">
        <f ca="1">'受講日程シート (サンプル)'!I212</f>
        <v>45140</v>
      </c>
      <c r="C215" s="189" t="str">
        <f>IF($C$6="",'受講日程シート (サンプル)'!J212&amp;" "&amp;"第"&amp;'受講日程シート (サンプル)'!K212&amp;"回",$C$6&amp;" "&amp;'受講日程シート (サンプル)'!J212&amp;" "&amp;"第"&amp;'受講日程シート (サンプル)'!K212&amp;"回")</f>
        <v>TAC 企業 入門基礎ﾏｽﾀｰ 第13回</v>
      </c>
      <c r="D215" s="179"/>
      <c r="E215" s="179"/>
      <c r="F215" s="188"/>
      <c r="G215" s="117"/>
      <c r="H215" s="117"/>
      <c r="I215" s="117"/>
      <c r="J215" s="117"/>
    </row>
    <row r="216" spans="2:10">
      <c r="B216" s="178">
        <f ca="1">'受講日程シート (サンプル)'!I213</f>
        <v>45147</v>
      </c>
      <c r="C216" s="189" t="str">
        <f>IF($C$6="",'受講日程シート (サンプル)'!J213&amp;" "&amp;"第"&amp;'受講日程シート (サンプル)'!K213&amp;"回",$C$6&amp;" "&amp;'受講日程シート (サンプル)'!J213&amp;" "&amp;"第"&amp;'受講日程シート (サンプル)'!K213&amp;"回")</f>
        <v>TAC 企業 入門基礎ﾏｽﾀｰ 第14回</v>
      </c>
      <c r="D216" s="179"/>
      <c r="E216" s="179"/>
      <c r="F216" s="188"/>
      <c r="G216" s="117"/>
      <c r="H216" s="117"/>
      <c r="I216" s="117"/>
      <c r="J216" s="117"/>
    </row>
    <row r="217" spans="2:10">
      <c r="B217" s="178">
        <f ca="1">'受講日程シート (サンプル)'!I214</f>
        <v>45154</v>
      </c>
      <c r="C217" s="189" t="str">
        <f>IF($C$6="",'受講日程シート (サンプル)'!J214&amp;" "&amp;"第"&amp;'受講日程シート (サンプル)'!K214&amp;"回",$C$6&amp;" "&amp;'受講日程シート (サンプル)'!J214&amp;" "&amp;"第"&amp;'受講日程シート (サンプル)'!K214&amp;"回")</f>
        <v>TAC 企業 入門基礎ﾏｽﾀｰ 第15回</v>
      </c>
      <c r="D217" s="179"/>
      <c r="E217" s="179"/>
      <c r="F217" s="188"/>
      <c r="G217" s="117"/>
      <c r="H217" s="117"/>
      <c r="I217" s="117"/>
      <c r="J217" s="117"/>
    </row>
    <row r="218" spans="2:10">
      <c r="B218" s="178">
        <f ca="1">'受講日程シート (サンプル)'!I215</f>
        <v>45161</v>
      </c>
      <c r="C218" s="189" t="str">
        <f>IF($C$6="",'受講日程シート (サンプル)'!J215&amp;" "&amp;"第"&amp;'受講日程シート (サンプル)'!K215&amp;"回",$C$6&amp;" "&amp;'受講日程シート (サンプル)'!J215&amp;" "&amp;"第"&amp;'受講日程シート (サンプル)'!K215&amp;"回")</f>
        <v>TAC 企業 入門基礎ﾏｽﾀｰ 第16回</v>
      </c>
      <c r="D218" s="179"/>
      <c r="E218" s="179"/>
      <c r="F218" s="188"/>
      <c r="G218" s="117"/>
      <c r="H218" s="117"/>
      <c r="I218" s="117"/>
      <c r="J218" s="117"/>
    </row>
    <row r="219" spans="2:10">
      <c r="B219" s="178">
        <f ca="1">'受講日程シート (サンプル)'!I216</f>
        <v>45168</v>
      </c>
      <c r="C219" s="189" t="str">
        <f>IF($C$6="",'受講日程シート (サンプル)'!J216&amp;" "&amp;"第"&amp;'受講日程シート (サンプル)'!K216&amp;"回",$C$6&amp;" "&amp;'受講日程シート (サンプル)'!J216&amp;" "&amp;"第"&amp;'受講日程シート (サンプル)'!K216&amp;"回")</f>
        <v>TAC 企業 入門基礎ﾏｽﾀｰ 第17回</v>
      </c>
      <c r="D219" s="179"/>
      <c r="E219" s="179"/>
      <c r="F219" s="188"/>
      <c r="G219" s="117"/>
      <c r="H219" s="117"/>
      <c r="I219" s="117"/>
      <c r="J219" s="117"/>
    </row>
    <row r="220" spans="2:10">
      <c r="B220" s="178">
        <f ca="1">'受講日程シート (サンプル)'!I217</f>
        <v>45175</v>
      </c>
      <c r="C220" s="189" t="str">
        <f>IF($C$6="",'受講日程シート (サンプル)'!J217&amp;" "&amp;"第"&amp;'受講日程シート (サンプル)'!K217&amp;"回",$C$6&amp;" "&amp;'受講日程シート (サンプル)'!J217&amp;" "&amp;"第"&amp;'受講日程シート (サンプル)'!K217&amp;"回")</f>
        <v>TAC 企業 入門基礎ﾏｽﾀｰ 第18回</v>
      </c>
      <c r="D220" s="179"/>
      <c r="E220" s="179"/>
      <c r="F220" s="188"/>
      <c r="G220" s="117"/>
      <c r="H220" s="117"/>
      <c r="I220" s="117"/>
      <c r="J220" s="117"/>
    </row>
    <row r="221" spans="2:10">
      <c r="B221" s="178">
        <f ca="1">'受講日程シート (サンプル)'!I218</f>
        <v>45182</v>
      </c>
      <c r="C221" s="189" t="str">
        <f>IF($C$6="",'受講日程シート (サンプル)'!J218&amp;" "&amp;"第"&amp;'受講日程シート (サンプル)'!K218&amp;"回",$C$6&amp;" "&amp;'受講日程シート (サンプル)'!J218&amp;" "&amp;"第"&amp;'受講日程シート (サンプル)'!K218&amp;"回")</f>
        <v>TAC 企業 入門基礎ﾏｽﾀｰ 第19回</v>
      </c>
      <c r="D221" s="179"/>
      <c r="E221" s="179"/>
      <c r="F221" s="188"/>
      <c r="G221" s="117"/>
      <c r="H221" s="117"/>
      <c r="I221" s="117"/>
      <c r="J221" s="117"/>
    </row>
    <row r="222" spans="2:10">
      <c r="B222" s="178">
        <f ca="1">'受講日程シート (サンプル)'!I219</f>
        <v>45189</v>
      </c>
      <c r="C222" s="189" t="str">
        <f>IF($C$6="",'受講日程シート (サンプル)'!J219&amp;" "&amp;"第"&amp;'受講日程シート (サンプル)'!K219&amp;"回",$C$6&amp;" "&amp;'受講日程シート (サンプル)'!J219&amp;" "&amp;"第"&amp;'受講日程シート (サンプル)'!K219&amp;"回")</f>
        <v>TAC 企業 入門基礎ﾏｽﾀｰ 第20回</v>
      </c>
      <c r="D222" s="179"/>
      <c r="E222" s="179"/>
      <c r="F222" s="188"/>
      <c r="G222" s="117"/>
      <c r="H222" s="117"/>
      <c r="I222" s="117"/>
      <c r="J222" s="117"/>
    </row>
    <row r="223" spans="2:10">
      <c r="B223" s="178">
        <f ca="1">'受講日程シート (サンプル)'!I220</f>
        <v>45196</v>
      </c>
      <c r="C223" s="189" t="str">
        <f>IF($C$6="",'受講日程シート (サンプル)'!J220&amp;" "&amp;"第"&amp;'受講日程シート (サンプル)'!K220&amp;"回",$C$6&amp;" "&amp;'受講日程シート (サンプル)'!J220&amp;" "&amp;"第"&amp;'受講日程シート (サンプル)'!K220&amp;"回")</f>
        <v>TAC 企業 入門基礎ﾏｽﾀｰ 第21回</v>
      </c>
      <c r="D223" s="179"/>
      <c r="E223" s="179"/>
      <c r="F223" s="188"/>
      <c r="G223" s="117"/>
      <c r="H223" s="117"/>
      <c r="I223" s="117"/>
      <c r="J223" s="117"/>
    </row>
    <row r="224" spans="2:10">
      <c r="B224" s="178">
        <f ca="1">'受講日程シート (サンプル)'!I221</f>
        <v>45203</v>
      </c>
      <c r="C224" s="189" t="str">
        <f>IF($C$6="",'受講日程シート (サンプル)'!J221&amp;" "&amp;"第"&amp;'受講日程シート (サンプル)'!K221&amp;"回",$C$6&amp;" "&amp;'受講日程シート (サンプル)'!J221&amp;" "&amp;"第"&amp;'受講日程シート (サンプル)'!K221&amp;"回")</f>
        <v>TAC 企業 入門基礎ﾏｽﾀｰ 第22回</v>
      </c>
      <c r="D224" s="179"/>
      <c r="E224" s="179"/>
      <c r="F224" s="188"/>
      <c r="G224" s="117"/>
      <c r="H224" s="117"/>
      <c r="I224" s="117"/>
      <c r="J224" s="117"/>
    </row>
    <row r="225" spans="2:10">
      <c r="B225" s="178">
        <f ca="1">'受講日程シート (サンプル)'!I222</f>
        <v>45210</v>
      </c>
      <c r="C225" s="189" t="str">
        <f>IF($C$6="",'受講日程シート (サンプル)'!J222&amp;" "&amp;"第"&amp;'受講日程シート (サンプル)'!K222&amp;"回",$C$6&amp;" "&amp;'受講日程シート (サンプル)'!J222&amp;" "&amp;"第"&amp;'受講日程シート (サンプル)'!K222&amp;"回")</f>
        <v>TAC 企業 入門基礎ﾏｽﾀｰ 第23回</v>
      </c>
      <c r="D225" s="179"/>
      <c r="E225" s="179"/>
      <c r="F225" s="188"/>
      <c r="G225" s="117"/>
      <c r="H225" s="117"/>
      <c r="I225" s="117"/>
      <c r="J225" s="117"/>
    </row>
    <row r="226" spans="2:10">
      <c r="B226" s="178">
        <f ca="1">'受講日程シート (サンプル)'!I223</f>
        <v>45217</v>
      </c>
      <c r="C226" s="189" t="str">
        <f>IF($C$6="",'受講日程シート (サンプル)'!J223&amp;" "&amp;"第"&amp;'受講日程シート (サンプル)'!K223&amp;"回",$C$6&amp;" "&amp;'受講日程シート (サンプル)'!J223&amp;" "&amp;"第"&amp;'受講日程シート (サンプル)'!K223&amp;"回")</f>
        <v>TAC 企業 入門基礎ﾏｽﾀｰ 第24回</v>
      </c>
      <c r="D226" s="179"/>
      <c r="E226" s="179"/>
      <c r="F226" s="188"/>
      <c r="G226" s="117"/>
      <c r="H226" s="117"/>
      <c r="I226" s="117"/>
      <c r="J226" s="117"/>
    </row>
    <row r="227" spans="2:10">
      <c r="B227" s="178">
        <f ca="1">'受講日程シート (サンプル)'!I224</f>
        <v>45224</v>
      </c>
      <c r="C227" s="189" t="str">
        <f>IF($C$6="",'受講日程シート (サンプル)'!J224&amp;" "&amp;"第"&amp;'受講日程シート (サンプル)'!K224&amp;"回",$C$6&amp;" "&amp;'受講日程シート (サンプル)'!J224&amp;" "&amp;"第"&amp;'受講日程シート (サンプル)'!K224&amp;"回")</f>
        <v>TAC 企業 入門基礎ﾏｽﾀｰ 第25回</v>
      </c>
      <c r="D227" s="179"/>
      <c r="E227" s="179"/>
      <c r="F227" s="188"/>
      <c r="G227" s="117"/>
      <c r="H227" s="117"/>
      <c r="I227" s="117"/>
      <c r="J227" s="117"/>
    </row>
    <row r="228" spans="2:10">
      <c r="B228" s="178">
        <f ca="1">'受講日程シート (サンプル)'!I225</f>
        <v>45231</v>
      </c>
      <c r="C228" s="189" t="str">
        <f>IF($C$6="",'受講日程シート (サンプル)'!J225&amp;" "&amp;"第"&amp;'受講日程シート (サンプル)'!K225&amp;"回",$C$6&amp;" "&amp;'受講日程シート (サンプル)'!J225&amp;" "&amp;"第"&amp;'受講日程シート (サンプル)'!K225&amp;"回")</f>
        <v>TAC 企業 入門基礎ﾏｽﾀｰ 第26回</v>
      </c>
      <c r="D228" s="179"/>
      <c r="E228" s="179"/>
      <c r="F228" s="188"/>
      <c r="G228" s="117"/>
      <c r="H228" s="117"/>
      <c r="I228" s="117"/>
      <c r="J228" s="117"/>
    </row>
    <row r="229" spans="2:10">
      <c r="B229" s="178">
        <f ca="1">'受講日程シート (サンプル)'!I226</f>
        <v>45238</v>
      </c>
      <c r="C229" s="189" t="str">
        <f>IF($C$6="",'受講日程シート (サンプル)'!J226&amp;" "&amp;"第"&amp;'受講日程シート (サンプル)'!K226&amp;"回",$C$6&amp;" "&amp;'受講日程シート (サンプル)'!J226&amp;" "&amp;"第"&amp;'受講日程シート (サンプル)'!K226&amp;"回")</f>
        <v>TAC 企業 入門基礎ﾏｽﾀｰ 第27回</v>
      </c>
      <c r="D229" s="179"/>
      <c r="E229" s="179"/>
      <c r="F229" s="188"/>
      <c r="G229" s="117"/>
      <c r="H229" s="117"/>
      <c r="I229" s="117"/>
      <c r="J229" s="117"/>
    </row>
    <row r="230" spans="2:10">
      <c r="B230" s="178">
        <f>'受講日程シート (サンプル)'!I227</f>
        <v>45245</v>
      </c>
      <c r="C230" s="189" t="str">
        <f>IF($C$6="",'受講日程シート (サンプル)'!J227&amp;" "&amp;"第"&amp;'受講日程シート (サンプル)'!K227&amp;"回",$C$6&amp;" "&amp;'受講日程シート (サンプル)'!J227&amp;" "&amp;"第"&amp;'受講日程シート (サンプル)'!K227&amp;"回")</f>
        <v>TAC 企業 上級 第1回</v>
      </c>
      <c r="D230" s="179"/>
      <c r="E230" s="179"/>
      <c r="F230" s="188"/>
      <c r="G230" s="117"/>
      <c r="H230" s="117"/>
      <c r="I230" s="117"/>
      <c r="J230" s="117"/>
    </row>
    <row r="231" spans="2:10">
      <c r="B231" s="178">
        <f ca="1">'受講日程シート (サンプル)'!I228</f>
        <v>45252</v>
      </c>
      <c r="C231" s="189" t="str">
        <f>IF($C$6="",'受講日程シート (サンプル)'!J228&amp;" "&amp;"第"&amp;'受講日程シート (サンプル)'!K228&amp;"回",$C$6&amp;" "&amp;'受講日程シート (サンプル)'!J228&amp;" "&amp;"第"&amp;'受講日程シート (サンプル)'!K228&amp;"回")</f>
        <v>TAC 企業 上級 第2回</v>
      </c>
      <c r="D231" s="179"/>
      <c r="E231" s="179"/>
      <c r="F231" s="188"/>
      <c r="G231" s="117"/>
      <c r="H231" s="117"/>
      <c r="I231" s="117"/>
      <c r="J231" s="117"/>
    </row>
    <row r="232" spans="2:10">
      <c r="B232" s="178">
        <f ca="1">'受講日程シート (サンプル)'!I229</f>
        <v>45259</v>
      </c>
      <c r="C232" s="189" t="str">
        <f>IF($C$6="",'受講日程シート (サンプル)'!J229&amp;" "&amp;"第"&amp;'受講日程シート (サンプル)'!K229&amp;"回",$C$6&amp;" "&amp;'受講日程シート (サンプル)'!J229&amp;" "&amp;"第"&amp;'受講日程シート (サンプル)'!K229&amp;"回")</f>
        <v>TAC 企業 上級 第3回</v>
      </c>
      <c r="D232" s="179"/>
      <c r="E232" s="179"/>
      <c r="F232" s="188"/>
      <c r="G232" s="117"/>
      <c r="H232" s="117"/>
      <c r="I232" s="117"/>
      <c r="J232" s="117"/>
    </row>
    <row r="233" spans="2:10">
      <c r="B233" s="178">
        <f ca="1">'受講日程シート (サンプル)'!I230</f>
        <v>45273</v>
      </c>
      <c r="C233" s="189" t="str">
        <f>IF($C$6="",'受講日程シート (サンプル)'!J230&amp;" "&amp;"第"&amp;'受講日程シート (サンプル)'!K230&amp;"回",$C$6&amp;" "&amp;'受講日程シート (サンプル)'!J230&amp;" "&amp;"第"&amp;'受講日程シート (サンプル)'!K230&amp;"回")</f>
        <v>TAC 企業 上級 第4回</v>
      </c>
      <c r="D233" s="179"/>
      <c r="E233" s="179"/>
      <c r="F233" s="188"/>
      <c r="G233" s="117"/>
      <c r="H233" s="117"/>
      <c r="I233" s="117"/>
      <c r="J233" s="117"/>
    </row>
    <row r="234" spans="2:10">
      <c r="B234" s="178">
        <f ca="1">'受講日程シート (サンプル)'!I231</f>
        <v>45280</v>
      </c>
      <c r="C234" s="189" t="str">
        <f>IF($C$6="",'受講日程シート (サンプル)'!J231&amp;" "&amp;"第"&amp;'受講日程シート (サンプル)'!K231&amp;"回",$C$6&amp;" "&amp;'受講日程シート (サンプル)'!J231&amp;" "&amp;"第"&amp;'受講日程シート (サンプル)'!K231&amp;"回")</f>
        <v>TAC 企業 上級 第5回</v>
      </c>
      <c r="D234" s="179"/>
      <c r="E234" s="179"/>
      <c r="F234" s="188"/>
      <c r="G234" s="117"/>
      <c r="H234" s="117"/>
      <c r="I234" s="117"/>
      <c r="J234" s="117"/>
    </row>
    <row r="235" spans="2:10">
      <c r="B235" s="178">
        <f ca="1">'受講日程シート (サンプル)'!I232</f>
        <v>45287</v>
      </c>
      <c r="C235" s="189" t="str">
        <f>IF($C$6="",'受講日程シート (サンプル)'!J232&amp;" "&amp;"第"&amp;'受講日程シート (サンプル)'!K232&amp;"回",$C$6&amp;" "&amp;'受講日程シート (サンプル)'!J232&amp;" "&amp;"第"&amp;'受講日程シート (サンプル)'!K232&amp;"回")</f>
        <v>TAC 企業 上級 第6回</v>
      </c>
      <c r="D235" s="179"/>
      <c r="E235" s="179"/>
      <c r="F235" s="188"/>
      <c r="G235" s="117"/>
      <c r="H235" s="117"/>
      <c r="I235" s="117"/>
      <c r="J235" s="117"/>
    </row>
    <row r="236" spans="2:10">
      <c r="B236" s="178">
        <f ca="1">'受講日程シート (サンプル)'!I233</f>
        <v>45294</v>
      </c>
      <c r="C236" s="189" t="str">
        <f>IF($C$6="",'受講日程シート (サンプル)'!J233&amp;" "&amp;"第"&amp;'受講日程シート (サンプル)'!K233&amp;"回",$C$6&amp;" "&amp;'受講日程シート (サンプル)'!J233&amp;" "&amp;"第"&amp;'受講日程シート (サンプル)'!K233&amp;"回")</f>
        <v>TAC 企業 上級 第7回</v>
      </c>
      <c r="D236" s="179"/>
      <c r="E236" s="179"/>
      <c r="F236" s="188"/>
      <c r="G236" s="117"/>
      <c r="H236" s="117"/>
      <c r="I236" s="117"/>
      <c r="J236" s="117"/>
    </row>
    <row r="237" spans="2:10">
      <c r="B237" s="178">
        <f ca="1">'受講日程シート (サンプル)'!I234</f>
        <v>45301</v>
      </c>
      <c r="C237" s="189" t="str">
        <f>IF($C$6="",'受講日程シート (サンプル)'!J234&amp;" "&amp;"第"&amp;'受講日程シート (サンプル)'!K234&amp;"回",$C$6&amp;" "&amp;'受講日程シート (サンプル)'!J234&amp;" "&amp;"第"&amp;'受講日程シート (サンプル)'!K234&amp;"回")</f>
        <v>TAC 企業 上級 第8回</v>
      </c>
      <c r="D237" s="179"/>
      <c r="E237" s="179"/>
      <c r="F237" s="188"/>
      <c r="G237" s="117"/>
      <c r="H237" s="117"/>
      <c r="I237" s="117"/>
      <c r="J237" s="117"/>
    </row>
    <row r="238" spans="2:10">
      <c r="B238" s="178">
        <f ca="1">'受講日程シート (サンプル)'!I235</f>
        <v>45308</v>
      </c>
      <c r="C238" s="189" t="str">
        <f>IF($C$6="",'受講日程シート (サンプル)'!J235&amp;" "&amp;"第"&amp;'受講日程シート (サンプル)'!K235&amp;"回",$C$6&amp;" "&amp;'受講日程シート (サンプル)'!J235&amp;" "&amp;"第"&amp;'受講日程シート (サンプル)'!K235&amp;"回")</f>
        <v>TAC 企業 上級 第9回</v>
      </c>
      <c r="D238" s="179"/>
      <c r="E238" s="179"/>
      <c r="F238" s="188"/>
      <c r="G238" s="117"/>
      <c r="H238" s="117"/>
      <c r="I238" s="117"/>
      <c r="J238" s="117"/>
    </row>
    <row r="239" spans="2:10">
      <c r="B239" s="178">
        <f ca="1">'受講日程シート (サンプル)'!I236</f>
        <v>45315</v>
      </c>
      <c r="C239" s="189" t="str">
        <f>IF($C$6="",'受講日程シート (サンプル)'!J236&amp;" "&amp;"第"&amp;'受講日程シート (サンプル)'!K236&amp;"回",$C$6&amp;" "&amp;'受講日程シート (サンプル)'!J236&amp;" "&amp;"第"&amp;'受講日程シート (サンプル)'!K236&amp;"回")</f>
        <v>TAC 企業 上級 第10回</v>
      </c>
      <c r="D239" s="179"/>
      <c r="E239" s="179"/>
      <c r="F239" s="188"/>
      <c r="G239" s="117"/>
      <c r="H239" s="117"/>
      <c r="I239" s="117"/>
      <c r="J239" s="117"/>
    </row>
    <row r="240" spans="2:10">
      <c r="B240" s="178">
        <f ca="1">'受講日程シート (サンプル)'!I237</f>
        <v>45322</v>
      </c>
      <c r="C240" s="189" t="str">
        <f>IF($C$6="",'受講日程シート (サンプル)'!J237&amp;" "&amp;"第"&amp;'受講日程シート (サンプル)'!K237&amp;"回",$C$6&amp;" "&amp;'受講日程シート (サンプル)'!J237&amp;" "&amp;"第"&amp;'受講日程シート (サンプル)'!K237&amp;"回")</f>
        <v>TAC 企業 上級 第11回</v>
      </c>
      <c r="D240" s="179"/>
      <c r="E240" s="179"/>
      <c r="F240" s="188"/>
      <c r="G240" s="117"/>
      <c r="H240" s="117"/>
      <c r="I240" s="117"/>
      <c r="J240" s="117"/>
    </row>
    <row r="241" spans="2:10">
      <c r="B241" s="178">
        <f ca="1">'受講日程シート (サンプル)'!I238</f>
        <v>45329</v>
      </c>
      <c r="C241" s="189" t="str">
        <f>IF($C$6="",'受講日程シート (サンプル)'!J238&amp;" "&amp;"第"&amp;'受講日程シート (サンプル)'!K238&amp;"回",$C$6&amp;" "&amp;'受講日程シート (サンプル)'!J238&amp;" "&amp;"第"&amp;'受講日程シート (サンプル)'!K238&amp;"回")</f>
        <v>TAC 企業 上級 第12回</v>
      </c>
      <c r="D241" s="179"/>
      <c r="E241" s="179"/>
      <c r="F241" s="188"/>
      <c r="G241" s="117"/>
      <c r="H241" s="117"/>
      <c r="I241" s="117"/>
      <c r="J241" s="117"/>
    </row>
    <row r="242" spans="2:10">
      <c r="B242" s="178">
        <f ca="1">'受講日程シート (サンプル)'!I239</f>
        <v>45336</v>
      </c>
      <c r="C242" s="189" t="str">
        <f>IF($C$6="",'受講日程シート (サンプル)'!J239&amp;" "&amp;"第"&amp;'受講日程シート (サンプル)'!K239&amp;"回",$C$6&amp;" "&amp;'受講日程シート (サンプル)'!J239&amp;" "&amp;"第"&amp;'受講日程シート (サンプル)'!K239&amp;"回")</f>
        <v>TAC 企業 上級 第13回</v>
      </c>
      <c r="D242" s="179"/>
      <c r="E242" s="179"/>
      <c r="F242" s="188"/>
      <c r="G242" s="117"/>
      <c r="H242" s="117"/>
      <c r="I242" s="117"/>
      <c r="J242" s="117"/>
    </row>
    <row r="243" spans="2:10">
      <c r="B243" s="178">
        <f ca="1">'受講日程シート (サンプル)'!I240</f>
        <v>45343</v>
      </c>
      <c r="C243" s="189" t="str">
        <f>IF($C$6="",'受講日程シート (サンプル)'!J240&amp;" "&amp;"第"&amp;'受講日程シート (サンプル)'!K240&amp;"回",$C$6&amp;" "&amp;'受講日程シート (サンプル)'!J240&amp;" "&amp;"第"&amp;'受講日程シート (サンプル)'!K240&amp;"回")</f>
        <v>TAC 企業 上級 第14回</v>
      </c>
      <c r="D243" s="179"/>
      <c r="E243" s="179"/>
      <c r="F243" s="188"/>
      <c r="G243" s="117"/>
      <c r="H243" s="117"/>
      <c r="I243" s="117"/>
      <c r="J243" s="117"/>
    </row>
    <row r="244" spans="2:10">
      <c r="B244" s="178">
        <f ca="1">'受講日程シート (サンプル)'!I241</f>
        <v>45350</v>
      </c>
      <c r="C244" s="189" t="str">
        <f>IF($C$6="",'受講日程シート (サンプル)'!J241&amp;" "&amp;"第"&amp;'受講日程シート (サンプル)'!K241&amp;"回",$C$6&amp;" "&amp;'受講日程シート (サンプル)'!J241&amp;" "&amp;"第"&amp;'受講日程シート (サンプル)'!K241&amp;"回")</f>
        <v>TAC 企業 上級 第15回</v>
      </c>
      <c r="D244" s="179"/>
      <c r="E244" s="179"/>
      <c r="F244" s="188"/>
      <c r="G244" s="117"/>
      <c r="H244" s="117"/>
      <c r="I244" s="117"/>
      <c r="J244" s="117"/>
    </row>
    <row r="245" spans="2:10">
      <c r="B245" s="178">
        <f ca="1">'受講日程シート (サンプル)'!I242</f>
        <v>45357</v>
      </c>
      <c r="C245" s="189" t="str">
        <f>IF($C$6="",'受講日程シート (サンプル)'!J242&amp;" "&amp;"第"&amp;'受講日程シート (サンプル)'!K242&amp;"回",$C$6&amp;" "&amp;'受講日程シート (サンプル)'!J242&amp;" "&amp;"第"&amp;'受講日程シート (サンプル)'!K242&amp;"回")</f>
        <v>TAC 企業 上級 第16回</v>
      </c>
      <c r="D245" s="179"/>
      <c r="E245" s="179"/>
      <c r="F245" s="188"/>
      <c r="G245" s="117"/>
      <c r="H245" s="117"/>
      <c r="I245" s="117"/>
      <c r="J245" s="117"/>
    </row>
    <row r="246" spans="2:10">
      <c r="B246" s="178">
        <f>'受講日程シート (サンプル)'!I243</f>
        <v>45167</v>
      </c>
      <c r="C246" s="189" t="str">
        <f>IF($C$6="",'受講日程シート (サンプル)'!J243&amp;" "&amp;"第"&amp;'受講日程シート (サンプル)'!K243&amp;"回",$C$6&amp;" "&amp;'受講日程シート (サンプル)'!J243&amp;" "&amp;"第"&amp;'受講日程シート (サンプル)'!K243&amp;"回")</f>
        <v>TAC 監査 入門 第1回</v>
      </c>
      <c r="D246" s="179"/>
      <c r="E246" s="179"/>
      <c r="F246" s="188"/>
      <c r="G246" s="117"/>
      <c r="H246" s="117"/>
      <c r="I246" s="117"/>
      <c r="J246" s="117"/>
    </row>
    <row r="247" spans="2:10">
      <c r="B247" s="178">
        <f ca="1">'受講日程シート (サンプル)'!I244</f>
        <v>45174</v>
      </c>
      <c r="C247" s="189" t="str">
        <f>IF($C$6="",'受講日程シート (サンプル)'!J244&amp;" "&amp;"第"&amp;'受講日程シート (サンプル)'!K244&amp;"回",$C$6&amp;" "&amp;'受講日程シート (サンプル)'!J244&amp;" "&amp;"第"&amp;'受講日程シート (サンプル)'!K244&amp;"回")</f>
        <v>TAC 監査 入門 第2回</v>
      </c>
      <c r="D247" s="179"/>
      <c r="E247" s="179"/>
      <c r="F247" s="188"/>
      <c r="G247" s="117"/>
      <c r="H247" s="117"/>
      <c r="I247" s="117"/>
      <c r="J247" s="117"/>
    </row>
    <row r="248" spans="2:10">
      <c r="B248" s="178">
        <f ca="1">'受講日程シート (サンプル)'!I245</f>
        <v>45181</v>
      </c>
      <c r="C248" s="189" t="str">
        <f>IF($C$6="",'受講日程シート (サンプル)'!J245&amp;" "&amp;"第"&amp;'受講日程シート (サンプル)'!K245&amp;"回",$C$6&amp;" "&amp;'受講日程シート (サンプル)'!J245&amp;" "&amp;"第"&amp;'受講日程シート (サンプル)'!K245&amp;"回")</f>
        <v>TAC 監査 入門 第3回</v>
      </c>
      <c r="D248" s="179"/>
      <c r="E248" s="179"/>
      <c r="F248" s="188"/>
      <c r="G248" s="117"/>
      <c r="H248" s="117"/>
      <c r="I248" s="117"/>
      <c r="J248" s="117"/>
    </row>
    <row r="249" spans="2:10">
      <c r="B249" s="178">
        <f ca="1">'受講日程シート (サンプル)'!I246</f>
        <v>45188</v>
      </c>
      <c r="C249" s="189" t="str">
        <f>IF($C$6="",'受講日程シート (サンプル)'!J246&amp;" "&amp;"第"&amp;'受講日程シート (サンプル)'!K246&amp;"回",$C$6&amp;" "&amp;'受講日程シート (サンプル)'!J246&amp;" "&amp;"第"&amp;'受講日程シート (サンプル)'!K246&amp;"回")</f>
        <v>TAC 監査 入門 第4回</v>
      </c>
      <c r="D249" s="179"/>
      <c r="E249" s="179"/>
      <c r="F249" s="188"/>
      <c r="G249" s="117"/>
      <c r="H249" s="117"/>
      <c r="I249" s="117"/>
      <c r="J249" s="117"/>
    </row>
    <row r="250" spans="2:10">
      <c r="B250" s="178">
        <f ca="1">'受講日程シート (サンプル)'!I247</f>
        <v>45195</v>
      </c>
      <c r="C250" s="189" t="str">
        <f>IF($C$6="",'受講日程シート (サンプル)'!J247&amp;" "&amp;"第"&amp;'受講日程シート (サンプル)'!K247&amp;"回",$C$6&amp;" "&amp;'受講日程シート (サンプル)'!J247&amp;" "&amp;"第"&amp;'受講日程シート (サンプル)'!K247&amp;"回")</f>
        <v>TAC 監査 入門 第5回</v>
      </c>
      <c r="D250" s="179"/>
      <c r="E250" s="179"/>
      <c r="F250" s="188"/>
      <c r="G250" s="117"/>
      <c r="H250" s="117"/>
      <c r="I250" s="117"/>
      <c r="J250" s="117"/>
    </row>
    <row r="251" spans="2:10">
      <c r="B251" s="178">
        <f>'受講日程シート (サンプル)'!I248</f>
        <v>45216</v>
      </c>
      <c r="C251" s="189" t="str">
        <f>IF($C$6="",'受講日程シート (サンプル)'!J248&amp;" "&amp;"第"&amp;'受講日程シート (サンプル)'!K248&amp;"回",$C$6&amp;" "&amp;'受講日程シート (サンプル)'!J248&amp;" "&amp;"第"&amp;'受講日程シート (サンプル)'!K248&amp;"回")</f>
        <v>TAC 監査 上級 第1回</v>
      </c>
      <c r="D251" s="179"/>
      <c r="E251" s="179"/>
      <c r="F251" s="188"/>
      <c r="G251" s="117"/>
      <c r="H251" s="117"/>
      <c r="I251" s="117"/>
      <c r="J251" s="117"/>
    </row>
    <row r="252" spans="2:10">
      <c r="B252" s="178">
        <f ca="1">'受講日程シート (サンプル)'!I249</f>
        <v>45223</v>
      </c>
      <c r="C252" s="189" t="str">
        <f>IF($C$6="",'受講日程シート (サンプル)'!J249&amp;" "&amp;"第"&amp;'受講日程シート (サンプル)'!K249&amp;"回",$C$6&amp;" "&amp;'受講日程シート (サンプル)'!J249&amp;" "&amp;"第"&amp;'受講日程シート (サンプル)'!K249&amp;"回")</f>
        <v>TAC 監査 上級 第2回</v>
      </c>
      <c r="D252" s="179"/>
      <c r="E252" s="179"/>
      <c r="F252" s="188"/>
      <c r="G252" s="117"/>
      <c r="H252" s="117"/>
      <c r="I252" s="117"/>
      <c r="J252" s="117"/>
    </row>
    <row r="253" spans="2:10">
      <c r="B253" s="178">
        <f ca="1">'受講日程シート (サンプル)'!I250</f>
        <v>45230</v>
      </c>
      <c r="C253" s="189" t="str">
        <f>IF($C$6="",'受講日程シート (サンプル)'!J250&amp;" "&amp;"第"&amp;'受講日程シート (サンプル)'!K250&amp;"回",$C$6&amp;" "&amp;'受講日程シート (サンプル)'!J250&amp;" "&amp;"第"&amp;'受講日程シート (サンプル)'!K250&amp;"回")</f>
        <v>TAC 監査 上級 第3回</v>
      </c>
      <c r="D253" s="179"/>
      <c r="E253" s="179"/>
      <c r="F253" s="188"/>
      <c r="G253" s="117"/>
      <c r="H253" s="117"/>
      <c r="I253" s="117"/>
      <c r="J253" s="117"/>
    </row>
    <row r="254" spans="2:10">
      <c r="B254" s="178">
        <f ca="1">'受講日程シート (サンプル)'!I251</f>
        <v>45237</v>
      </c>
      <c r="C254" s="189" t="str">
        <f>IF($C$6="",'受講日程シート (サンプル)'!J251&amp;" "&amp;"第"&amp;'受講日程シート (サンプル)'!K251&amp;"回",$C$6&amp;" "&amp;'受講日程シート (サンプル)'!J251&amp;" "&amp;"第"&amp;'受講日程シート (サンプル)'!K251&amp;"回")</f>
        <v>TAC 監査 上級 第4回</v>
      </c>
      <c r="D254" s="179"/>
      <c r="E254" s="179"/>
      <c r="F254" s="188"/>
      <c r="G254" s="117"/>
      <c r="H254" s="117"/>
      <c r="I254" s="117"/>
      <c r="J254" s="117"/>
    </row>
    <row r="255" spans="2:10">
      <c r="B255" s="178">
        <f ca="1">'受講日程シート (サンプル)'!I252</f>
        <v>45244</v>
      </c>
      <c r="C255" s="189" t="str">
        <f>IF($C$6="",'受講日程シート (サンプル)'!J252&amp;" "&amp;"第"&amp;'受講日程シート (サンプル)'!K252&amp;"回",$C$6&amp;" "&amp;'受講日程シート (サンプル)'!J252&amp;" "&amp;"第"&amp;'受講日程シート (サンプル)'!K252&amp;"回")</f>
        <v>TAC 監査 上級 第5回</v>
      </c>
      <c r="D255" s="179"/>
      <c r="E255" s="179"/>
      <c r="F255" s="188"/>
      <c r="G255" s="117"/>
      <c r="H255" s="117"/>
      <c r="I255" s="117"/>
      <c r="J255" s="117"/>
    </row>
    <row r="256" spans="2:10">
      <c r="B256" s="178">
        <f ca="1">'受講日程シート (サンプル)'!I253</f>
        <v>45251</v>
      </c>
      <c r="C256" s="189" t="str">
        <f>IF($C$6="",'受講日程シート (サンプル)'!J253&amp;" "&amp;"第"&amp;'受講日程シート (サンプル)'!K253&amp;"回",$C$6&amp;" "&amp;'受講日程シート (サンプル)'!J253&amp;" "&amp;"第"&amp;'受講日程シート (サンプル)'!K253&amp;"回")</f>
        <v>TAC 監査 上級 第6回</v>
      </c>
      <c r="D256" s="179"/>
      <c r="E256" s="179"/>
      <c r="F256" s="188"/>
      <c r="G256" s="117"/>
      <c r="H256" s="117"/>
      <c r="I256" s="117"/>
      <c r="J256" s="117"/>
    </row>
    <row r="257" spans="2:10">
      <c r="B257" s="178">
        <f ca="1">'受講日程シート (サンプル)'!I254</f>
        <v>45258</v>
      </c>
      <c r="C257" s="189" t="str">
        <f>IF($C$6="",'受講日程シート (サンプル)'!J254&amp;" "&amp;"第"&amp;'受講日程シート (サンプル)'!K254&amp;"回",$C$6&amp;" "&amp;'受講日程シート (サンプル)'!J254&amp;" "&amp;"第"&amp;'受講日程シート (サンプル)'!K254&amp;"回")</f>
        <v>TAC 監査 上級 第7回</v>
      </c>
      <c r="D257" s="179"/>
      <c r="E257" s="179"/>
      <c r="F257" s="188"/>
      <c r="G257" s="117"/>
      <c r="H257" s="117"/>
      <c r="I257" s="117"/>
      <c r="J257" s="117"/>
    </row>
    <row r="258" spans="2:10">
      <c r="B258" s="178">
        <f ca="1">'受講日程シート (サンプル)'!I255</f>
        <v>45272</v>
      </c>
      <c r="C258" s="189" t="str">
        <f>IF($C$6="",'受講日程シート (サンプル)'!J255&amp;" "&amp;"第"&amp;'受講日程シート (サンプル)'!K255&amp;"回",$C$6&amp;" "&amp;'受講日程シート (サンプル)'!J255&amp;" "&amp;"第"&amp;'受講日程シート (サンプル)'!K255&amp;"回")</f>
        <v>TAC 監査 上級 第8回</v>
      </c>
      <c r="D258" s="179"/>
      <c r="E258" s="179"/>
      <c r="F258" s="188"/>
      <c r="G258" s="117"/>
      <c r="H258" s="117"/>
      <c r="I258" s="117"/>
      <c r="J258" s="117"/>
    </row>
    <row r="259" spans="2:10">
      <c r="B259" s="178">
        <f ca="1">'受講日程シート (サンプル)'!I256</f>
        <v>45279</v>
      </c>
      <c r="C259" s="189" t="str">
        <f>IF($C$6="",'受講日程シート (サンプル)'!J256&amp;" "&amp;"第"&amp;'受講日程シート (サンプル)'!K256&amp;"回",$C$6&amp;" "&amp;'受講日程シート (サンプル)'!J256&amp;" "&amp;"第"&amp;'受講日程シート (サンプル)'!K256&amp;"回")</f>
        <v>TAC 監査 上級 第9回</v>
      </c>
      <c r="D259" s="179"/>
      <c r="E259" s="179"/>
      <c r="F259" s="188"/>
      <c r="G259" s="117"/>
      <c r="H259" s="117"/>
      <c r="I259" s="117"/>
      <c r="J259" s="117"/>
    </row>
    <row r="260" spans="2:10">
      <c r="B260" s="178">
        <f ca="1">'受講日程シート (サンプル)'!I257</f>
        <v>45286</v>
      </c>
      <c r="C260" s="189" t="str">
        <f>IF($C$6="",'受講日程シート (サンプル)'!J257&amp;" "&amp;"第"&amp;'受講日程シート (サンプル)'!K257&amp;"回",$C$6&amp;" "&amp;'受講日程シート (サンプル)'!J257&amp;" "&amp;"第"&amp;'受講日程シート (サンプル)'!K257&amp;"回")</f>
        <v>TAC 監査 上級 第10回</v>
      </c>
      <c r="D260" s="179"/>
      <c r="E260" s="179"/>
      <c r="F260" s="188"/>
      <c r="G260" s="117"/>
      <c r="H260" s="117"/>
      <c r="I260" s="117"/>
      <c r="J260" s="117"/>
    </row>
    <row r="261" spans="2:10">
      <c r="B261" s="178">
        <f ca="1">'受講日程シート (サンプル)'!I258</f>
        <v>45300</v>
      </c>
      <c r="C261" s="189" t="str">
        <f>IF($C$6="",'受講日程シート (サンプル)'!J258&amp;" "&amp;"第"&amp;'受講日程シート (サンプル)'!K258&amp;"回",$C$6&amp;" "&amp;'受講日程シート (サンプル)'!J258&amp;" "&amp;"第"&amp;'受講日程シート (サンプル)'!K258&amp;"回")</f>
        <v>TAC 監査 上級 第11回</v>
      </c>
      <c r="D261" s="179"/>
      <c r="E261" s="179"/>
      <c r="F261" s="188"/>
      <c r="G261" s="117"/>
      <c r="H261" s="117"/>
      <c r="I261" s="117"/>
      <c r="J261" s="117"/>
    </row>
    <row r="262" spans="2:10">
      <c r="B262" s="178">
        <f ca="1">'受講日程シート (サンプル)'!I259</f>
        <v>45307</v>
      </c>
      <c r="C262" s="189" t="str">
        <f>IF($C$6="",'受講日程シート (サンプル)'!J259&amp;" "&amp;"第"&amp;'受講日程シート (サンプル)'!K259&amp;"回",$C$6&amp;" "&amp;'受講日程シート (サンプル)'!J259&amp;" "&amp;"第"&amp;'受講日程シート (サンプル)'!K259&amp;"回")</f>
        <v>TAC 監査 上級 第12回</v>
      </c>
      <c r="D262" s="179"/>
      <c r="E262" s="179"/>
      <c r="F262" s="188"/>
      <c r="G262" s="117"/>
      <c r="H262" s="117"/>
      <c r="I262" s="117"/>
      <c r="J262" s="117"/>
    </row>
    <row r="263" spans="2:10">
      <c r="B263" s="178">
        <f ca="1">'受講日程シート (サンプル)'!I260</f>
        <v>45314</v>
      </c>
      <c r="C263" s="189" t="str">
        <f>IF($C$6="",'受講日程シート (サンプル)'!J260&amp;" "&amp;"第"&amp;'受講日程シート (サンプル)'!K260&amp;"回",$C$6&amp;" "&amp;'受講日程シート (サンプル)'!J260&amp;" "&amp;"第"&amp;'受講日程シート (サンプル)'!K260&amp;"回")</f>
        <v>TAC 監査 上級 第13回</v>
      </c>
      <c r="D263" s="179"/>
      <c r="E263" s="179"/>
      <c r="F263" s="188"/>
      <c r="G263" s="117"/>
      <c r="H263" s="117"/>
      <c r="I263" s="117"/>
      <c r="J263" s="117"/>
    </row>
    <row r="264" spans="2:10">
      <c r="B264" s="178">
        <f ca="1">'受講日程シート (サンプル)'!I261</f>
        <v>45321</v>
      </c>
      <c r="C264" s="189" t="str">
        <f>IF($C$6="",'受講日程シート (サンプル)'!J261&amp;" "&amp;"第"&amp;'受講日程シート (サンプル)'!K261&amp;"回",$C$6&amp;" "&amp;'受講日程シート (サンプル)'!J261&amp;" "&amp;"第"&amp;'受講日程シート (サンプル)'!K261&amp;"回")</f>
        <v>TAC 監査 上級 第14回</v>
      </c>
      <c r="D264" s="179"/>
      <c r="E264" s="179"/>
      <c r="F264" s="188"/>
      <c r="G264" s="117"/>
      <c r="H264" s="117"/>
      <c r="I264" s="117"/>
      <c r="J264" s="117"/>
    </row>
    <row r="265" spans="2:10">
      <c r="B265" s="178">
        <f ca="1">'受講日程シート (サンプル)'!I262</f>
        <v>45328</v>
      </c>
      <c r="C265" s="189" t="str">
        <f>IF($C$6="",'受講日程シート (サンプル)'!J262&amp;" "&amp;"第"&amp;'受講日程シート (サンプル)'!K262&amp;"回",$C$6&amp;" "&amp;'受講日程シート (サンプル)'!J262&amp;" "&amp;"第"&amp;'受講日程シート (サンプル)'!K262&amp;"回")</f>
        <v>TAC 監査 上級 第15回</v>
      </c>
      <c r="D265" s="179"/>
      <c r="E265" s="179"/>
      <c r="F265" s="188"/>
      <c r="G265" s="117"/>
      <c r="H265" s="117"/>
      <c r="I265" s="117"/>
      <c r="J265" s="117"/>
    </row>
    <row r="266" spans="2:10">
      <c r="B266" s="178">
        <f>'受講日程シート (サンプル)'!I263</f>
        <v>45439</v>
      </c>
      <c r="C266" s="189" t="str">
        <f>IF($C$6="",'受講日程シート (サンプル)'!J263&amp;" "&amp;"第"&amp;'受講日程シート (サンプル)'!K263&amp;"回",$C$6&amp;" "&amp;'受講日程シート (サンプル)'!J263&amp;" "&amp;"第"&amp;'受講日程シート (サンプル)'!K263&amp;"回")</f>
        <v>TAC 租税 入門基礎ﾏｽﾀｰ 第1回</v>
      </c>
      <c r="D266" s="179"/>
      <c r="E266" s="179"/>
      <c r="F266" s="188"/>
      <c r="G266" s="117"/>
      <c r="H266" s="117"/>
      <c r="I266" s="117"/>
      <c r="J266" s="117"/>
    </row>
    <row r="267" spans="2:10">
      <c r="B267" s="178">
        <f ca="1">'受講日程シート (サンプル)'!I264</f>
        <v>45441</v>
      </c>
      <c r="C267" s="189" t="str">
        <f>IF($C$6="",'受講日程シート (サンプル)'!J264&amp;" "&amp;"第"&amp;'受講日程シート (サンプル)'!K264&amp;"回",$C$6&amp;" "&amp;'受講日程シート (サンプル)'!J264&amp;" "&amp;"第"&amp;'受講日程シート (サンプル)'!K264&amp;"回")</f>
        <v>TAC 租税 入門基礎ﾏｽﾀｰ 第2回</v>
      </c>
      <c r="D267" s="179"/>
      <c r="E267" s="179"/>
      <c r="F267" s="188"/>
      <c r="G267" s="117"/>
      <c r="H267" s="117"/>
      <c r="I267" s="117"/>
      <c r="J267" s="117"/>
    </row>
    <row r="268" spans="2:10">
      <c r="B268" s="178">
        <f ca="1">'受講日程シート (サンプル)'!I265</f>
        <v>45443</v>
      </c>
      <c r="C268" s="189" t="str">
        <f>IF($C$6="",'受講日程シート (サンプル)'!J265&amp;" "&amp;"第"&amp;'受講日程シート (サンプル)'!K265&amp;"回",$C$6&amp;" "&amp;'受講日程シート (サンプル)'!J265&amp;" "&amp;"第"&amp;'受講日程シート (サンプル)'!K265&amp;"回")</f>
        <v>TAC 租税 入門基礎ﾏｽﾀｰ 第3回</v>
      </c>
      <c r="D268" s="179"/>
      <c r="E268" s="179"/>
      <c r="F268" s="188"/>
      <c r="G268" s="117"/>
      <c r="H268" s="117"/>
      <c r="I268" s="117"/>
      <c r="J268" s="117"/>
    </row>
    <row r="269" spans="2:10">
      <c r="B269" s="178">
        <f ca="1">'受講日程シート (サンプル)'!I266</f>
        <v>45446</v>
      </c>
      <c r="C269" s="189" t="str">
        <f>IF($C$6="",'受講日程シート (サンプル)'!J266&amp;" "&amp;"第"&amp;'受講日程シート (サンプル)'!K266&amp;"回",$C$6&amp;" "&amp;'受講日程シート (サンプル)'!J266&amp;" "&amp;"第"&amp;'受講日程シート (サンプル)'!K266&amp;"回")</f>
        <v>TAC 租税 入門基礎ﾏｽﾀｰ 第4回</v>
      </c>
      <c r="D269" s="179"/>
      <c r="E269" s="179"/>
      <c r="F269" s="188"/>
      <c r="G269" s="117"/>
      <c r="H269" s="117"/>
      <c r="I269" s="117"/>
      <c r="J269" s="117"/>
    </row>
    <row r="270" spans="2:10">
      <c r="B270" s="178">
        <f ca="1">'受講日程シート (サンプル)'!I267</f>
        <v>45448</v>
      </c>
      <c r="C270" s="189" t="str">
        <f>IF($C$6="",'受講日程シート (サンプル)'!J267&amp;" "&amp;"第"&amp;'受講日程シート (サンプル)'!K267&amp;"回",$C$6&amp;" "&amp;'受講日程シート (サンプル)'!J267&amp;" "&amp;"第"&amp;'受講日程シート (サンプル)'!K267&amp;"回")</f>
        <v>TAC 租税 入門基礎ﾏｽﾀｰ 第5回</v>
      </c>
      <c r="D270" s="179"/>
      <c r="E270" s="179"/>
      <c r="F270" s="188"/>
      <c r="G270" s="117"/>
      <c r="H270" s="117"/>
      <c r="I270" s="117"/>
      <c r="J270" s="117"/>
    </row>
    <row r="271" spans="2:10">
      <c r="B271" s="178">
        <f ca="1">'受講日程シート (サンプル)'!I268</f>
        <v>45450</v>
      </c>
      <c r="C271" s="189" t="str">
        <f>IF($C$6="",'受講日程シート (サンプル)'!J268&amp;" "&amp;"第"&amp;'受講日程シート (サンプル)'!K268&amp;"回",$C$6&amp;" "&amp;'受講日程シート (サンプル)'!J268&amp;" "&amp;"第"&amp;'受講日程シート (サンプル)'!K268&amp;"回")</f>
        <v>TAC 租税 入門基礎ﾏｽﾀｰ 第6回</v>
      </c>
      <c r="D271" s="179"/>
      <c r="E271" s="179"/>
      <c r="F271" s="188"/>
      <c r="G271" s="117"/>
      <c r="H271" s="117"/>
      <c r="I271" s="117"/>
      <c r="J271" s="117"/>
    </row>
    <row r="272" spans="2:10">
      <c r="B272" s="178">
        <f ca="1">'受講日程シート (サンプル)'!I269</f>
        <v>45453</v>
      </c>
      <c r="C272" s="189" t="str">
        <f>IF($C$6="",'受講日程シート (サンプル)'!J269&amp;" "&amp;"第"&amp;'受講日程シート (サンプル)'!K269&amp;"回",$C$6&amp;" "&amp;'受講日程シート (サンプル)'!J269&amp;" "&amp;"第"&amp;'受講日程シート (サンプル)'!K269&amp;"回")</f>
        <v>TAC 租税 入門基礎ﾏｽﾀｰ 第7回</v>
      </c>
      <c r="D272" s="179"/>
      <c r="E272" s="179"/>
      <c r="F272" s="188"/>
      <c r="G272" s="117"/>
      <c r="H272" s="117"/>
      <c r="I272" s="117"/>
      <c r="J272" s="117"/>
    </row>
    <row r="273" spans="2:10">
      <c r="B273" s="178">
        <f ca="1">'受講日程シート (サンプル)'!I270</f>
        <v>45455</v>
      </c>
      <c r="C273" s="189" t="str">
        <f>IF($C$6="",'受講日程シート (サンプル)'!J270&amp;" "&amp;"第"&amp;'受講日程シート (サンプル)'!K270&amp;"回",$C$6&amp;" "&amp;'受講日程シート (サンプル)'!J270&amp;" "&amp;"第"&amp;'受講日程シート (サンプル)'!K270&amp;"回")</f>
        <v>TAC 租税 入門基礎ﾏｽﾀｰ 第8回</v>
      </c>
      <c r="D273" s="179"/>
      <c r="E273" s="179"/>
      <c r="F273" s="188"/>
      <c r="G273" s="117"/>
      <c r="H273" s="117"/>
      <c r="I273" s="117"/>
      <c r="J273" s="117"/>
    </row>
    <row r="274" spans="2:10">
      <c r="B274" s="178">
        <f ca="1">'受講日程シート (サンプル)'!I271</f>
        <v>45457</v>
      </c>
      <c r="C274" s="189" t="str">
        <f>IF($C$6="",'受講日程シート (サンプル)'!J271&amp;" "&amp;"第"&amp;'受講日程シート (サンプル)'!K271&amp;"回",$C$6&amp;" "&amp;'受講日程シート (サンプル)'!J271&amp;" "&amp;"第"&amp;'受講日程シート (サンプル)'!K271&amp;"回")</f>
        <v>TAC 租税 入門基礎ﾏｽﾀｰ 第9回</v>
      </c>
      <c r="D274" s="179"/>
      <c r="E274" s="179"/>
      <c r="F274" s="188"/>
      <c r="G274" s="117"/>
      <c r="H274" s="117"/>
      <c r="I274" s="117"/>
      <c r="J274" s="117"/>
    </row>
    <row r="275" spans="2:10">
      <c r="B275" s="178">
        <f>'受講日程シート (サンプル)'!I272</f>
        <v>45460</v>
      </c>
      <c r="C275" s="189" t="str">
        <f>IF($C$6="",'受講日程シート (サンプル)'!J272&amp;" "&amp;"第"&amp;'受講日程シート (サンプル)'!K272&amp;"回",$C$6&amp;" "&amp;'受講日程シート (サンプル)'!J272&amp;" "&amp;"第"&amp;'受講日程シート (サンプル)'!K272&amp;"回")</f>
        <v>TAC 租税 上級 第1回</v>
      </c>
      <c r="D275" s="179"/>
      <c r="E275" s="179"/>
      <c r="F275" s="188"/>
      <c r="G275" s="117"/>
      <c r="H275" s="117"/>
      <c r="I275" s="117"/>
      <c r="J275" s="117"/>
    </row>
    <row r="276" spans="2:10">
      <c r="B276" s="178">
        <f ca="1">'受講日程シート (サンプル)'!I273</f>
        <v>45462</v>
      </c>
      <c r="C276" s="189" t="str">
        <f>IF($C$6="",'受講日程シート (サンプル)'!J273&amp;" "&amp;"第"&amp;'受講日程シート (サンプル)'!K273&amp;"回",$C$6&amp;" "&amp;'受講日程シート (サンプル)'!J273&amp;" "&amp;"第"&amp;'受講日程シート (サンプル)'!K273&amp;"回")</f>
        <v>TAC 租税 上級 第2回</v>
      </c>
      <c r="D276" s="179"/>
      <c r="E276" s="179"/>
      <c r="F276" s="188"/>
      <c r="G276" s="117"/>
      <c r="H276" s="117"/>
      <c r="I276" s="117"/>
      <c r="J276" s="117"/>
    </row>
    <row r="277" spans="2:10">
      <c r="B277" s="178">
        <f ca="1">'受講日程シート (サンプル)'!I274</f>
        <v>45464</v>
      </c>
      <c r="C277" s="189" t="str">
        <f>IF($C$6="",'受講日程シート (サンプル)'!J274&amp;" "&amp;"第"&amp;'受講日程シート (サンプル)'!K274&amp;"回",$C$6&amp;" "&amp;'受講日程シート (サンプル)'!J274&amp;" "&amp;"第"&amp;'受講日程シート (サンプル)'!K274&amp;"回")</f>
        <v>TAC 租税 上級 第3回</v>
      </c>
      <c r="D277" s="179"/>
      <c r="E277" s="179"/>
      <c r="F277" s="188"/>
      <c r="G277" s="117"/>
      <c r="H277" s="117"/>
      <c r="I277" s="117"/>
      <c r="J277" s="117"/>
    </row>
    <row r="278" spans="2:10">
      <c r="B278" s="178">
        <f ca="1">'受講日程シート (サンプル)'!I275</f>
        <v>45467</v>
      </c>
      <c r="C278" s="189" t="str">
        <f>IF($C$6="",'受講日程シート (サンプル)'!J275&amp;" "&amp;"第"&amp;'受講日程シート (サンプル)'!K275&amp;"回",$C$6&amp;" "&amp;'受講日程シート (サンプル)'!J275&amp;" "&amp;"第"&amp;'受講日程シート (サンプル)'!K275&amp;"回")</f>
        <v>TAC 租税 上級 第4回</v>
      </c>
      <c r="D278" s="179"/>
      <c r="E278" s="179"/>
      <c r="F278" s="188"/>
      <c r="G278" s="117"/>
      <c r="H278" s="117"/>
      <c r="I278" s="117"/>
      <c r="J278" s="117"/>
    </row>
    <row r="279" spans="2:10">
      <c r="B279" s="178">
        <f ca="1">'受講日程シート (サンプル)'!I276</f>
        <v>45469</v>
      </c>
      <c r="C279" s="189" t="str">
        <f>IF($C$6="",'受講日程シート (サンプル)'!J276&amp;" "&amp;"第"&amp;'受講日程シート (サンプル)'!K276&amp;"回",$C$6&amp;" "&amp;'受講日程シート (サンプル)'!J276&amp;" "&amp;"第"&amp;'受講日程シート (サンプル)'!K276&amp;"回")</f>
        <v>TAC 租税 上級 第5回</v>
      </c>
      <c r="D279" s="179"/>
      <c r="E279" s="179"/>
      <c r="F279" s="188"/>
      <c r="G279" s="117"/>
      <c r="H279" s="117"/>
      <c r="I279" s="117"/>
      <c r="J279" s="117"/>
    </row>
    <row r="280" spans="2:10">
      <c r="B280" s="178">
        <f ca="1">'受講日程シート (サンプル)'!I277</f>
        <v>45471</v>
      </c>
      <c r="C280" s="189" t="str">
        <f>IF($C$6="",'受講日程シート (サンプル)'!J277&amp;" "&amp;"第"&amp;'受講日程シート (サンプル)'!K277&amp;"回",$C$6&amp;" "&amp;'受講日程シート (サンプル)'!J277&amp;" "&amp;"第"&amp;'受講日程シート (サンプル)'!K277&amp;"回")</f>
        <v>TAC 租税 上級 第6回</v>
      </c>
      <c r="D280" s="179"/>
      <c r="E280" s="179"/>
      <c r="F280" s="188"/>
      <c r="G280" s="117"/>
      <c r="H280" s="117"/>
      <c r="I280" s="117"/>
      <c r="J280" s="117"/>
    </row>
    <row r="281" spans="2:10">
      <c r="B281" s="178">
        <f ca="1">'受講日程シート (サンプル)'!I278</f>
        <v>45474</v>
      </c>
      <c r="C281" s="189" t="str">
        <f>IF($C$6="",'受講日程シート (サンプル)'!J278&amp;" "&amp;"第"&amp;'受講日程シート (サンプル)'!K278&amp;"回",$C$6&amp;" "&amp;'受講日程シート (サンプル)'!J278&amp;" "&amp;"第"&amp;'受講日程シート (サンプル)'!K278&amp;"回")</f>
        <v>TAC 租税 上級 第7回</v>
      </c>
      <c r="D281" s="179"/>
      <c r="E281" s="179"/>
      <c r="F281" s="188"/>
      <c r="G281" s="117"/>
      <c r="H281" s="117"/>
      <c r="I281" s="117"/>
      <c r="J281" s="117"/>
    </row>
    <row r="282" spans="2:10">
      <c r="B282" s="178">
        <f ca="1">'受講日程シート (サンプル)'!I279</f>
        <v>45476</v>
      </c>
      <c r="C282" s="189" t="str">
        <f>IF($C$6="",'受講日程シート (サンプル)'!J279&amp;" "&amp;"第"&amp;'受講日程シート (サンプル)'!K279&amp;"回",$C$6&amp;" "&amp;'受講日程シート (サンプル)'!J279&amp;" "&amp;"第"&amp;'受講日程シート (サンプル)'!K279&amp;"回")</f>
        <v>TAC 租税 上級 第8回</v>
      </c>
      <c r="D282" s="179"/>
      <c r="E282" s="179"/>
      <c r="F282" s="188"/>
      <c r="G282" s="117"/>
      <c r="H282" s="117"/>
      <c r="I282" s="117"/>
      <c r="J282" s="117"/>
    </row>
    <row r="283" spans="2:10">
      <c r="B283" s="178">
        <f ca="1">'受講日程シート (サンプル)'!I280</f>
        <v>45478</v>
      </c>
      <c r="C283" s="189" t="str">
        <f>IF($C$6="",'受講日程シート (サンプル)'!J280&amp;" "&amp;"第"&amp;'受講日程シート (サンプル)'!K280&amp;"回",$C$6&amp;" "&amp;'受講日程シート (サンプル)'!J280&amp;" "&amp;"第"&amp;'受講日程シート (サンプル)'!K280&amp;"回")</f>
        <v>TAC 租税 上級 第9回</v>
      </c>
      <c r="D283" s="179"/>
      <c r="E283" s="179"/>
      <c r="F283" s="188"/>
      <c r="G283" s="117"/>
      <c r="H283" s="117"/>
      <c r="I283" s="117"/>
      <c r="J283" s="117"/>
    </row>
    <row r="284" spans="2:10">
      <c r="B284" s="178">
        <f ca="1">'受講日程シート (サンプル)'!I281</f>
        <v>45481</v>
      </c>
      <c r="C284" s="189" t="str">
        <f>IF($C$6="",'受講日程シート (サンプル)'!J281&amp;" "&amp;"第"&amp;'受講日程シート (サンプル)'!K281&amp;"回",$C$6&amp;" "&amp;'受講日程シート (サンプル)'!J281&amp;" "&amp;"第"&amp;'受講日程シート (サンプル)'!K281&amp;"回")</f>
        <v>TAC 租税 上級 第10回</v>
      </c>
      <c r="D284" s="179"/>
      <c r="E284" s="179"/>
      <c r="F284" s="188"/>
      <c r="G284" s="117"/>
      <c r="H284" s="117"/>
      <c r="I284" s="117"/>
      <c r="J284" s="117"/>
    </row>
    <row r="285" spans="2:10">
      <c r="B285" s="178">
        <f ca="1">'受講日程シート (サンプル)'!I282</f>
        <v>45483</v>
      </c>
      <c r="C285" s="189" t="str">
        <f>IF($C$6="",'受講日程シート (サンプル)'!J282&amp;" "&amp;"第"&amp;'受講日程シート (サンプル)'!K282&amp;"回",$C$6&amp;" "&amp;'受講日程シート (サンプル)'!J282&amp;" "&amp;"第"&amp;'受講日程シート (サンプル)'!K282&amp;"回")</f>
        <v>TAC 租税 上級 第11回</v>
      </c>
      <c r="D285" s="179"/>
      <c r="E285" s="179"/>
      <c r="F285" s="188"/>
      <c r="G285" s="117"/>
      <c r="H285" s="117"/>
      <c r="I285" s="117"/>
      <c r="J285" s="117"/>
    </row>
    <row r="286" spans="2:10">
      <c r="B286" s="178">
        <f ca="1">'受講日程シート (サンプル)'!I283</f>
        <v>45485</v>
      </c>
      <c r="C286" s="189" t="str">
        <f>IF($C$6="",'受講日程シート (サンプル)'!J283&amp;" "&amp;"第"&amp;'受講日程シート (サンプル)'!K283&amp;"回",$C$6&amp;" "&amp;'受講日程シート (サンプル)'!J283&amp;" "&amp;"第"&amp;'受講日程シート (サンプル)'!K283&amp;"回")</f>
        <v>TAC 租税 上級 第12回</v>
      </c>
      <c r="D286" s="179"/>
      <c r="E286" s="179"/>
      <c r="F286" s="188"/>
      <c r="G286" s="117"/>
      <c r="H286" s="117"/>
      <c r="I286" s="117"/>
      <c r="J286" s="117"/>
    </row>
    <row r="287" spans="2:10">
      <c r="B287" s="178">
        <f ca="1">'受講日程シート (サンプル)'!I284</f>
        <v>45488</v>
      </c>
      <c r="C287" s="189" t="str">
        <f>IF($C$6="",'受講日程シート (サンプル)'!J284&amp;" "&amp;"第"&amp;'受講日程シート (サンプル)'!K284&amp;"回",$C$6&amp;" "&amp;'受講日程シート (サンプル)'!J284&amp;" "&amp;"第"&amp;'受講日程シート (サンプル)'!K284&amp;"回")</f>
        <v>TAC 租税 上級 第13回</v>
      </c>
      <c r="D287" s="179"/>
      <c r="E287" s="179"/>
      <c r="F287" s="188"/>
      <c r="G287" s="117"/>
      <c r="H287" s="117"/>
      <c r="I287" s="117"/>
      <c r="J287" s="117"/>
    </row>
    <row r="288" spans="2:10">
      <c r="B288" s="178">
        <f ca="1">'受講日程シート (サンプル)'!I285</f>
        <v>45490</v>
      </c>
      <c r="C288" s="189" t="str">
        <f>IF($C$6="",'受講日程シート (サンプル)'!J285&amp;" "&amp;"第"&amp;'受講日程シート (サンプル)'!K285&amp;"回",$C$6&amp;" "&amp;'受講日程シート (サンプル)'!J285&amp;" "&amp;"第"&amp;'受講日程シート (サンプル)'!K285&amp;"回")</f>
        <v>TAC 租税 上級 第14回</v>
      </c>
      <c r="D288" s="179"/>
      <c r="E288" s="179"/>
      <c r="F288" s="188"/>
      <c r="G288" s="117"/>
      <c r="H288" s="117"/>
      <c r="I288" s="117"/>
      <c r="J288" s="117"/>
    </row>
    <row r="289" spans="2:10">
      <c r="B289" s="178">
        <f ca="1">'受講日程シート (サンプル)'!I286</f>
        <v>45492</v>
      </c>
      <c r="C289" s="189" t="str">
        <f>IF($C$6="",'受講日程シート (サンプル)'!J286&amp;" "&amp;"第"&amp;'受講日程シート (サンプル)'!K286&amp;"回",$C$6&amp;" "&amp;'受講日程シート (サンプル)'!J286&amp;" "&amp;"第"&amp;'受講日程シート (サンプル)'!K286&amp;"回")</f>
        <v>TAC 租税 上級 第15回</v>
      </c>
      <c r="D289" s="179"/>
      <c r="E289" s="179"/>
      <c r="F289" s="188"/>
      <c r="G289" s="117"/>
      <c r="H289" s="117"/>
      <c r="I289" s="117"/>
      <c r="J289" s="117"/>
    </row>
    <row r="290" spans="2:10">
      <c r="B290" s="178">
        <f ca="1">'受講日程シート (サンプル)'!I287</f>
        <v>45495</v>
      </c>
      <c r="C290" s="189" t="str">
        <f>IF($C$6="",'受講日程シート (サンプル)'!J287&amp;" "&amp;"第"&amp;'受講日程シート (サンプル)'!K287&amp;"回",$C$6&amp;" "&amp;'受講日程シート (サンプル)'!J287&amp;" "&amp;"第"&amp;'受講日程シート (サンプル)'!K287&amp;"回")</f>
        <v>TAC 租税 上級 第16回</v>
      </c>
      <c r="D290" s="179"/>
      <c r="E290" s="179"/>
      <c r="F290" s="188"/>
      <c r="G290" s="117"/>
      <c r="H290" s="117"/>
      <c r="I290" s="117"/>
      <c r="J290" s="117"/>
    </row>
    <row r="291" spans="2:10">
      <c r="B291" s="178">
        <f ca="1">'受講日程シート (サンプル)'!I288</f>
        <v>45497</v>
      </c>
      <c r="C291" s="189" t="str">
        <f>IF($C$6="",'受講日程シート (サンプル)'!J288&amp;" "&amp;"第"&amp;'受講日程シート (サンプル)'!K288&amp;"回",$C$6&amp;" "&amp;'受講日程シート (サンプル)'!J288&amp;" "&amp;"第"&amp;'受講日程シート (サンプル)'!K288&amp;"回")</f>
        <v>TAC 租税 上級 第17回</v>
      </c>
      <c r="D291" s="179"/>
      <c r="E291" s="179"/>
      <c r="F291" s="188"/>
      <c r="G291" s="117"/>
      <c r="H291" s="117"/>
      <c r="I291" s="117"/>
      <c r="J291" s="117"/>
    </row>
    <row r="292" spans="2:10">
      <c r="B292" s="178">
        <f ca="1">'受講日程シート (サンプル)'!I289</f>
        <v>45499</v>
      </c>
      <c r="C292" s="189" t="str">
        <f>IF($C$6="",'受講日程シート (サンプル)'!J289&amp;" "&amp;"第"&amp;'受講日程シート (サンプル)'!K289&amp;"回",$C$6&amp;" "&amp;'受講日程シート (サンプル)'!J289&amp;" "&amp;"第"&amp;'受講日程シート (サンプル)'!K289&amp;"回")</f>
        <v>TAC 租税 上級 第18回</v>
      </c>
      <c r="D292" s="179"/>
      <c r="E292" s="179"/>
      <c r="F292" s="188"/>
      <c r="G292" s="117"/>
      <c r="H292" s="117"/>
      <c r="I292" s="117"/>
      <c r="J292" s="117"/>
    </row>
    <row r="293" spans="2:10">
      <c r="B293" s="178">
        <f>'受講日程シート (サンプル)'!I290</f>
        <v>45445</v>
      </c>
      <c r="C293" s="189" t="str">
        <f>IF($C$6="",'受講日程シート (サンプル)'!J290&amp;" "&amp;"第"&amp;'受講日程シート (サンプル)'!K290&amp;"回",$C$6&amp;" "&amp;'受講日程シート (サンプル)'!J290&amp;" "&amp;"第"&amp;'受講日程シート (サンプル)'!K290&amp;"回")</f>
        <v>TAC 経営 上級 第1回</v>
      </c>
      <c r="D293" s="179"/>
      <c r="E293" s="179"/>
      <c r="F293" s="188"/>
      <c r="G293" s="117"/>
      <c r="H293" s="117"/>
      <c r="I293" s="117"/>
      <c r="J293" s="117"/>
    </row>
    <row r="294" spans="2:10">
      <c r="B294" s="178">
        <f ca="1">'受講日程シート (サンプル)'!I291</f>
        <v>45447</v>
      </c>
      <c r="C294" s="189" t="str">
        <f>IF($C$6="",'受講日程シート (サンプル)'!J291&amp;" "&amp;"第"&amp;'受講日程シート (サンプル)'!K291&amp;"回",$C$6&amp;" "&amp;'受講日程シート (サンプル)'!J291&amp;" "&amp;"第"&amp;'受講日程シート (サンプル)'!K291&amp;"回")</f>
        <v>TAC 経営 上級 第2回</v>
      </c>
      <c r="D294" s="179"/>
      <c r="E294" s="179"/>
      <c r="F294" s="188"/>
      <c r="G294" s="117"/>
      <c r="H294" s="117"/>
      <c r="I294" s="117"/>
      <c r="J294" s="117"/>
    </row>
    <row r="295" spans="2:10">
      <c r="B295" s="178">
        <f ca="1">'受講日程シート (サンプル)'!I292</f>
        <v>45449</v>
      </c>
      <c r="C295" s="189" t="str">
        <f>IF($C$6="",'受講日程シート (サンプル)'!J292&amp;" "&amp;"第"&amp;'受講日程シート (サンプル)'!K292&amp;"回",$C$6&amp;" "&amp;'受講日程シート (サンプル)'!J292&amp;" "&amp;"第"&amp;'受講日程シート (サンプル)'!K292&amp;"回")</f>
        <v>TAC 経営 上級 第3回</v>
      </c>
      <c r="D295" s="179"/>
      <c r="E295" s="179"/>
      <c r="F295" s="188"/>
      <c r="G295" s="117"/>
      <c r="H295" s="117"/>
      <c r="I295" s="117"/>
      <c r="J295" s="117"/>
    </row>
    <row r="296" spans="2:10">
      <c r="B296" s="178">
        <f ca="1">'受講日程シート (サンプル)'!I293</f>
        <v>45451</v>
      </c>
      <c r="C296" s="189" t="str">
        <f>IF($C$6="",'受講日程シート (サンプル)'!J293&amp;" "&amp;"第"&amp;'受講日程シート (サンプル)'!K293&amp;"回",$C$6&amp;" "&amp;'受講日程シート (サンプル)'!J293&amp;" "&amp;"第"&amp;'受講日程シート (サンプル)'!K293&amp;"回")</f>
        <v>TAC 経営 上級 第4回</v>
      </c>
      <c r="D296" s="179"/>
      <c r="E296" s="179"/>
      <c r="F296" s="188"/>
      <c r="G296" s="117"/>
      <c r="H296" s="117"/>
      <c r="I296" s="117"/>
      <c r="J296" s="117"/>
    </row>
    <row r="297" spans="2:10">
      <c r="B297" s="178">
        <f ca="1">'受講日程シート (サンプル)'!I294</f>
        <v>45454</v>
      </c>
      <c r="C297" s="189" t="str">
        <f>IF($C$6="",'受講日程シート (サンプル)'!J294&amp;" "&amp;"第"&amp;'受講日程シート (サンプル)'!K294&amp;"回",$C$6&amp;" "&amp;'受講日程シート (サンプル)'!J294&amp;" "&amp;"第"&amp;'受講日程シート (サンプル)'!K294&amp;"回")</f>
        <v>TAC 経営 上級 第5回</v>
      </c>
      <c r="D297" s="179"/>
      <c r="E297" s="179"/>
      <c r="F297" s="188"/>
      <c r="G297" s="117"/>
      <c r="H297" s="117"/>
      <c r="I297" s="117"/>
      <c r="J297" s="117"/>
    </row>
    <row r="298" spans="2:10">
      <c r="B298" s="178">
        <f ca="1">'受講日程シート (サンプル)'!I295</f>
        <v>45456</v>
      </c>
      <c r="C298" s="189" t="str">
        <f>IF($C$6="",'受講日程シート (サンプル)'!J295&amp;" "&amp;"第"&amp;'受講日程シート (サンプル)'!K295&amp;"回",$C$6&amp;" "&amp;'受講日程シート (サンプル)'!J295&amp;" "&amp;"第"&amp;'受講日程シート (サンプル)'!K295&amp;"回")</f>
        <v>TAC 経営 上級 第6回</v>
      </c>
      <c r="D298" s="179"/>
      <c r="E298" s="179"/>
      <c r="F298" s="188"/>
      <c r="G298" s="117"/>
      <c r="H298" s="117"/>
      <c r="I298" s="117"/>
      <c r="J298" s="117"/>
    </row>
    <row r="299" spans="2:10">
      <c r="B299" s="178">
        <f ca="1">'受講日程シート (サンプル)'!I296</f>
        <v>45458</v>
      </c>
      <c r="C299" s="189" t="str">
        <f>IF($C$6="",'受講日程シート (サンプル)'!J296&amp;" "&amp;"第"&amp;'受講日程シート (サンプル)'!K296&amp;"回",$C$6&amp;" "&amp;'受講日程シート (サンプル)'!J296&amp;" "&amp;"第"&amp;'受講日程シート (サンプル)'!K296&amp;"回")</f>
        <v>TAC 経営 上級 第7回</v>
      </c>
      <c r="D299" s="179"/>
      <c r="E299" s="179"/>
      <c r="F299" s="188"/>
      <c r="G299" s="117"/>
      <c r="H299" s="117"/>
      <c r="I299" s="117"/>
      <c r="J299" s="117"/>
    </row>
    <row r="300" spans="2:10">
      <c r="B300" s="178">
        <f ca="1">'受講日程シート (サンプル)'!I297</f>
        <v>45461</v>
      </c>
      <c r="C300" s="189" t="str">
        <f>IF($C$6="",'受講日程シート (サンプル)'!J297&amp;" "&amp;"第"&amp;'受講日程シート (サンプル)'!K297&amp;"回",$C$6&amp;" "&amp;'受講日程シート (サンプル)'!J297&amp;" "&amp;"第"&amp;'受講日程シート (サンプル)'!K297&amp;"回")</f>
        <v>TAC 経営 上級 第8回</v>
      </c>
      <c r="D300" s="179"/>
      <c r="E300" s="179"/>
      <c r="F300" s="188"/>
      <c r="G300" s="117"/>
      <c r="H300" s="117"/>
      <c r="I300" s="117"/>
      <c r="J300" s="117"/>
    </row>
    <row r="301" spans="2:10">
      <c r="B301" s="178">
        <f ca="1">'受講日程シート (サンプル)'!I298</f>
        <v>45463</v>
      </c>
      <c r="C301" s="189" t="str">
        <f>IF($C$6="",'受講日程シート (サンプル)'!J298&amp;" "&amp;"第"&amp;'受講日程シート (サンプル)'!K298&amp;"回",$C$6&amp;" "&amp;'受講日程シート (サンプル)'!J298&amp;" "&amp;"第"&amp;'受講日程シート (サンプル)'!K298&amp;"回")</f>
        <v>TAC 経営 上級 第9回</v>
      </c>
      <c r="D301" s="179"/>
      <c r="E301" s="179"/>
      <c r="F301" s="188"/>
      <c r="G301" s="117"/>
      <c r="H301" s="117"/>
      <c r="I301" s="117"/>
      <c r="J301" s="117"/>
    </row>
    <row r="302" spans="2:10">
      <c r="B302" s="178">
        <f ca="1">'受講日程シート (サンプル)'!I299</f>
        <v>45465</v>
      </c>
      <c r="C302" s="189" t="str">
        <f>IF($C$6="",'受講日程シート (サンプル)'!J299&amp;" "&amp;"第"&amp;'受講日程シート (サンプル)'!K299&amp;"回",$C$6&amp;" "&amp;'受講日程シート (サンプル)'!J299&amp;" "&amp;"第"&amp;'受講日程シート (サンプル)'!K299&amp;"回")</f>
        <v>TAC 経営 上級 第10回</v>
      </c>
      <c r="D302" s="179"/>
      <c r="E302" s="179"/>
      <c r="F302" s="188"/>
      <c r="G302" s="117"/>
      <c r="H302" s="117"/>
      <c r="I302" s="117"/>
      <c r="J302" s="117"/>
    </row>
    <row r="303" spans="2:10">
      <c r="B303" s="178">
        <f ca="1">'受講日程シート (サンプル)'!I300</f>
        <v>45468</v>
      </c>
      <c r="C303" s="189" t="str">
        <f>IF($C$6="",'受講日程シート (サンプル)'!J300&amp;" "&amp;"第"&amp;'受講日程シート (サンプル)'!K300&amp;"回",$C$6&amp;" "&amp;'受講日程シート (サンプル)'!J300&amp;" "&amp;"第"&amp;'受講日程シート (サンプル)'!K300&amp;"回")</f>
        <v>TAC 経営 上級 第11回</v>
      </c>
      <c r="D303" s="179"/>
      <c r="E303" s="179"/>
      <c r="F303" s="188"/>
      <c r="G303" s="117"/>
      <c r="H303" s="117"/>
      <c r="I303" s="117"/>
      <c r="J303" s="117"/>
    </row>
    <row r="304" spans="2:10">
      <c r="B304" s="178">
        <f ca="1">'受講日程シート (サンプル)'!I301</f>
        <v>45470</v>
      </c>
      <c r="C304" s="189" t="str">
        <f>IF($C$6="",'受講日程シート (サンプル)'!J301&amp;" "&amp;"第"&amp;'受講日程シート (サンプル)'!K301&amp;"回",$C$6&amp;" "&amp;'受講日程シート (サンプル)'!J301&amp;" "&amp;"第"&amp;'受講日程シート (サンプル)'!K301&amp;"回")</f>
        <v>TAC 経営 上級 第12回</v>
      </c>
      <c r="D304" s="179"/>
      <c r="E304" s="179"/>
      <c r="F304" s="188"/>
      <c r="G304" s="117"/>
      <c r="H304" s="117"/>
      <c r="I304" s="117"/>
      <c r="J304" s="117"/>
    </row>
    <row r="305" spans="2:10">
      <c r="B305" s="178">
        <f ca="1">'受講日程シート (サンプル)'!I302</f>
        <v>45472</v>
      </c>
      <c r="C305" s="189" t="str">
        <f>IF($C$6="",'受講日程シート (サンプル)'!J302&amp;" "&amp;"第"&amp;'受講日程シート (サンプル)'!K302&amp;"回",$C$6&amp;" "&amp;'受講日程シート (サンプル)'!J302&amp;" "&amp;"第"&amp;'受講日程シート (サンプル)'!K302&amp;"回")</f>
        <v>TAC 経営 上級 第13回</v>
      </c>
      <c r="D305" s="179"/>
      <c r="E305" s="179"/>
      <c r="F305" s="188"/>
      <c r="G305" s="117"/>
      <c r="H305" s="117"/>
      <c r="I305" s="117"/>
      <c r="J305" s="117"/>
    </row>
    <row r="306" spans="2:10">
      <c r="B306" s="178">
        <f ca="1">'受講日程シート (サンプル)'!I303</f>
        <v>45475</v>
      </c>
      <c r="C306" s="189" t="str">
        <f>IF($C$6="",'受講日程シート (サンプル)'!J303&amp;" "&amp;"第"&amp;'受講日程シート (サンプル)'!K303&amp;"回",$C$6&amp;" "&amp;'受講日程シート (サンプル)'!J303&amp;" "&amp;"第"&amp;'受講日程シート (サンプル)'!K303&amp;"回")</f>
        <v>TAC 経営 上級 第14回</v>
      </c>
      <c r="D306" s="179"/>
      <c r="E306" s="179"/>
      <c r="F306" s="188"/>
      <c r="G306" s="117"/>
      <c r="H306" s="117"/>
      <c r="I306" s="117"/>
      <c r="J306" s="117"/>
    </row>
    <row r="307" spans="2:10">
      <c r="B307" s="178">
        <f ca="1">'受講日程シート (サンプル)'!I304</f>
        <v>45477</v>
      </c>
      <c r="C307" s="189" t="str">
        <f>IF($C$6="",'受講日程シート (サンプル)'!J304&amp;" "&amp;"第"&amp;'受講日程シート (サンプル)'!K304&amp;"回",$C$6&amp;" "&amp;'受講日程シート (サンプル)'!J304&amp;" "&amp;"第"&amp;'受講日程シート (サンプル)'!K304&amp;"回")</f>
        <v>TAC 経営 上級 第15回</v>
      </c>
      <c r="D307" s="179"/>
      <c r="E307" s="179"/>
      <c r="F307" s="188"/>
      <c r="G307" s="117"/>
      <c r="H307" s="117"/>
      <c r="I307" s="117"/>
      <c r="J307" s="117"/>
    </row>
    <row r="308" spans="2:10">
      <c r="B308" s="178">
        <f ca="1">'受講日程シート (サンプル)'!I305</f>
        <v>45479</v>
      </c>
      <c r="C308" s="189" t="str">
        <f>IF($C$6="",'受講日程シート (サンプル)'!J305&amp;" "&amp;"第"&amp;'受講日程シート (サンプル)'!K305&amp;"回",$C$6&amp;" "&amp;'受講日程シート (サンプル)'!J305&amp;" "&amp;"第"&amp;'受講日程シート (サンプル)'!K305&amp;"回")</f>
        <v>TAC 経営 上級 第16回</v>
      </c>
      <c r="D308" s="179"/>
      <c r="E308" s="179"/>
      <c r="F308" s="188"/>
      <c r="G308" s="117"/>
      <c r="H308" s="117"/>
      <c r="I308" s="117"/>
      <c r="J308" s="117"/>
    </row>
    <row r="309" spans="2:10">
      <c r="B309" s="178">
        <f ca="1">'受講日程シート (サンプル)'!I306</f>
        <v>45482</v>
      </c>
      <c r="C309" s="189" t="str">
        <f>IF($C$6="",'受講日程シート (サンプル)'!J306&amp;" "&amp;"第"&amp;'受講日程シート (サンプル)'!K306&amp;"回",$C$6&amp;" "&amp;'受講日程シート (サンプル)'!J306&amp;" "&amp;"第"&amp;'受講日程シート (サンプル)'!K306&amp;"回")</f>
        <v>TAC 経営 上級 第17回</v>
      </c>
      <c r="D309" s="179"/>
      <c r="E309" s="179"/>
      <c r="F309" s="188"/>
      <c r="G309" s="117"/>
      <c r="H309" s="117"/>
      <c r="I309" s="117"/>
      <c r="J309" s="117"/>
    </row>
    <row r="310" spans="2:10">
      <c r="B310" s="178" t="str">
        <f>'受講日程シート (サンプル)'!I307</f>
        <v/>
      </c>
      <c r="C310" s="189" t="str">
        <f>IF($C$6="",'受講日程シート (サンプル)'!J307&amp;" "&amp;"第"&amp;'受講日程シート (サンプル)'!K307&amp;"回",$C$6&amp;" "&amp;'受講日程シート (サンプル)'!J307&amp;" "&amp;"第"&amp;'受講日程シート (サンプル)'!K307&amp;"回")</f>
        <v>TAC 経済 入門 第1回</v>
      </c>
      <c r="D310" s="179"/>
      <c r="E310" s="179"/>
      <c r="F310" s="188"/>
      <c r="G310" s="117"/>
      <c r="H310" s="117"/>
      <c r="I310" s="117"/>
      <c r="J310" s="117"/>
    </row>
    <row r="311" spans="2:10">
      <c r="B311" s="178" t="str">
        <f ca="1">'受講日程シート (サンプル)'!I308</f>
        <v/>
      </c>
      <c r="C311" s="189" t="str">
        <f>IF($C$6="",'受講日程シート (サンプル)'!J308&amp;" "&amp;"第"&amp;'受講日程シート (サンプル)'!K308&amp;"回",$C$6&amp;" "&amp;'受講日程シート (サンプル)'!J308&amp;" "&amp;"第"&amp;'受講日程シート (サンプル)'!K308&amp;"回")</f>
        <v>TAC 経済 入門 第2回</v>
      </c>
      <c r="D311" s="179"/>
      <c r="E311" s="179"/>
      <c r="F311" s="188"/>
      <c r="G311" s="117"/>
      <c r="H311" s="117"/>
      <c r="I311" s="117"/>
      <c r="J311" s="117"/>
    </row>
    <row r="312" spans="2:10">
      <c r="B312" s="178" t="str">
        <f ca="1">'受講日程シート (サンプル)'!I309</f>
        <v/>
      </c>
      <c r="C312" s="189" t="str">
        <f>IF($C$6="",'受講日程シート (サンプル)'!J309&amp;" "&amp;"第"&amp;'受講日程シート (サンプル)'!K309&amp;"回",$C$6&amp;" "&amp;'受講日程シート (サンプル)'!J309&amp;" "&amp;"第"&amp;'受講日程シート (サンプル)'!K309&amp;"回")</f>
        <v>TAC 経済 入門 第3回</v>
      </c>
      <c r="D312" s="179"/>
      <c r="E312" s="179"/>
      <c r="F312" s="188"/>
      <c r="G312" s="117"/>
      <c r="H312" s="117"/>
      <c r="I312" s="117"/>
      <c r="J312" s="117"/>
    </row>
    <row r="313" spans="2:10">
      <c r="B313" s="178" t="str">
        <f ca="1">'受講日程シート (サンプル)'!I310</f>
        <v/>
      </c>
      <c r="C313" s="189" t="str">
        <f>IF($C$6="",'受講日程シート (サンプル)'!J310&amp;" "&amp;"第"&amp;'受講日程シート (サンプル)'!K310&amp;"回",$C$6&amp;" "&amp;'受講日程シート (サンプル)'!J310&amp;" "&amp;"第"&amp;'受講日程シート (サンプル)'!K310&amp;"回")</f>
        <v>TAC 経済 入門 第4回</v>
      </c>
      <c r="D313" s="179"/>
      <c r="E313" s="179"/>
      <c r="F313" s="188"/>
      <c r="G313" s="117"/>
      <c r="H313" s="117"/>
      <c r="I313" s="117"/>
      <c r="J313" s="117"/>
    </row>
    <row r="314" spans="2:10">
      <c r="B314" s="178" t="str">
        <f ca="1">'受講日程シート (サンプル)'!I311</f>
        <v/>
      </c>
      <c r="C314" s="189" t="str">
        <f>IF($C$6="",'受講日程シート (サンプル)'!J311&amp;" "&amp;"第"&amp;'受講日程シート (サンプル)'!K311&amp;"回",$C$6&amp;" "&amp;'受講日程シート (サンプル)'!J311&amp;" "&amp;"第"&amp;'受講日程シート (サンプル)'!K311&amp;"回")</f>
        <v>TAC 経済 入門 第5回</v>
      </c>
      <c r="D314" s="179"/>
      <c r="E314" s="179"/>
      <c r="F314" s="188"/>
      <c r="G314" s="117"/>
      <c r="H314" s="117"/>
      <c r="I314" s="117"/>
      <c r="J314" s="117"/>
    </row>
    <row r="315" spans="2:10">
      <c r="B315" s="178" t="str">
        <f ca="1">'受講日程シート (サンプル)'!I312</f>
        <v/>
      </c>
      <c r="C315" s="189" t="str">
        <f>IF($C$6="",'受講日程シート (サンプル)'!J312&amp;" "&amp;"第"&amp;'受講日程シート (サンプル)'!K312&amp;"回",$C$6&amp;" "&amp;'受講日程シート (サンプル)'!J312&amp;" "&amp;"第"&amp;'受講日程シート (サンプル)'!K312&amp;"回")</f>
        <v>TAC 経済 入門 第6回</v>
      </c>
      <c r="D315" s="179"/>
      <c r="E315" s="179"/>
      <c r="F315" s="188"/>
      <c r="G315" s="117"/>
      <c r="H315" s="117"/>
      <c r="I315" s="117"/>
      <c r="J315" s="117"/>
    </row>
    <row r="316" spans="2:10">
      <c r="B316" s="178" t="str">
        <f>'受講日程シート (サンプル)'!I313</f>
        <v/>
      </c>
      <c r="C316" s="189" t="str">
        <f>IF($C$6="",'受講日程シート (サンプル)'!J313&amp;" "&amp;"第"&amp;'受講日程シート (サンプル)'!K313&amp;"回",$C$6&amp;" "&amp;'受講日程シート (サンプル)'!J313&amp;" "&amp;"第"&amp;'受講日程シート (サンプル)'!K313&amp;"回")</f>
        <v>TAC 経済 基礎ﾏｽﾀｰⅠ 第1回</v>
      </c>
      <c r="D316" s="179"/>
      <c r="E316" s="179"/>
      <c r="F316" s="188"/>
      <c r="G316" s="117"/>
      <c r="H316" s="117"/>
      <c r="I316" s="117"/>
      <c r="J316" s="117"/>
    </row>
    <row r="317" spans="2:10">
      <c r="B317" s="178" t="str">
        <f ca="1">'受講日程シート (サンプル)'!I314</f>
        <v/>
      </c>
      <c r="C317" s="189" t="str">
        <f>IF($C$6="",'受講日程シート (サンプル)'!J314&amp;" "&amp;"第"&amp;'受講日程シート (サンプル)'!K314&amp;"回",$C$6&amp;" "&amp;'受講日程シート (サンプル)'!J314&amp;" "&amp;"第"&amp;'受講日程シート (サンプル)'!K314&amp;"回")</f>
        <v>TAC 経済 基礎ﾏｽﾀｰⅠ 第2回</v>
      </c>
      <c r="D317" s="179"/>
      <c r="E317" s="179"/>
      <c r="F317" s="188"/>
      <c r="G317" s="117"/>
      <c r="H317" s="117"/>
      <c r="I317" s="117"/>
      <c r="J317" s="117"/>
    </row>
    <row r="318" spans="2:10">
      <c r="B318" s="178" t="str">
        <f ca="1">'受講日程シート (サンプル)'!I315</f>
        <v/>
      </c>
      <c r="C318" s="189" t="str">
        <f>IF($C$6="",'受講日程シート (サンプル)'!J315&amp;" "&amp;"第"&amp;'受講日程シート (サンプル)'!K315&amp;"回",$C$6&amp;" "&amp;'受講日程シート (サンプル)'!J315&amp;" "&amp;"第"&amp;'受講日程シート (サンプル)'!K315&amp;"回")</f>
        <v>TAC 経済 基礎ﾏｽﾀｰⅠ 第3回</v>
      </c>
      <c r="D318" s="179"/>
      <c r="E318" s="179"/>
      <c r="F318" s="188"/>
      <c r="G318" s="117"/>
      <c r="H318" s="117"/>
      <c r="I318" s="117"/>
      <c r="J318" s="117"/>
    </row>
    <row r="319" spans="2:10">
      <c r="B319" s="178" t="str">
        <f ca="1">'受講日程シート (サンプル)'!I316</f>
        <v/>
      </c>
      <c r="C319" s="189" t="str">
        <f>IF($C$6="",'受講日程シート (サンプル)'!J316&amp;" "&amp;"第"&amp;'受講日程シート (サンプル)'!K316&amp;"回",$C$6&amp;" "&amp;'受講日程シート (サンプル)'!J316&amp;" "&amp;"第"&amp;'受講日程シート (サンプル)'!K316&amp;"回")</f>
        <v>TAC 経済 基礎ﾏｽﾀｰⅠ 第4回</v>
      </c>
      <c r="D319" s="179"/>
      <c r="E319" s="179"/>
      <c r="F319" s="188"/>
      <c r="G319" s="117"/>
      <c r="H319" s="117"/>
      <c r="I319" s="117"/>
      <c r="J319" s="117"/>
    </row>
    <row r="320" spans="2:10">
      <c r="B320" s="178" t="str">
        <f ca="1">'受講日程シート (サンプル)'!I317</f>
        <v/>
      </c>
      <c r="C320" s="189" t="str">
        <f>IF($C$6="",'受講日程シート (サンプル)'!J317&amp;" "&amp;"第"&amp;'受講日程シート (サンプル)'!K317&amp;"回",$C$6&amp;" "&amp;'受講日程シート (サンプル)'!J317&amp;" "&amp;"第"&amp;'受講日程シート (サンプル)'!K317&amp;"回")</f>
        <v>TAC 経済 基礎ﾏｽﾀｰⅠ 第5回</v>
      </c>
      <c r="D320" s="179"/>
      <c r="E320" s="179"/>
      <c r="F320" s="188"/>
      <c r="G320" s="117"/>
      <c r="H320" s="117"/>
      <c r="I320" s="117"/>
      <c r="J320" s="117"/>
    </row>
    <row r="321" spans="2:10">
      <c r="B321" s="178" t="str">
        <f ca="1">'受講日程シート (サンプル)'!I318</f>
        <v/>
      </c>
      <c r="C321" s="189" t="str">
        <f>IF($C$6="",'受講日程シート (サンプル)'!J318&amp;" "&amp;"第"&amp;'受講日程シート (サンプル)'!K318&amp;"回",$C$6&amp;" "&amp;'受講日程シート (サンプル)'!J318&amp;" "&amp;"第"&amp;'受講日程シート (サンプル)'!K318&amp;"回")</f>
        <v>TAC 経済 基礎ﾏｽﾀｰⅠ 第6回</v>
      </c>
      <c r="D321" s="179"/>
      <c r="E321" s="179"/>
      <c r="F321" s="188"/>
      <c r="G321" s="117"/>
      <c r="H321" s="117"/>
      <c r="I321" s="117"/>
      <c r="J321" s="117"/>
    </row>
    <row r="322" spans="2:10">
      <c r="B322" s="178" t="str">
        <f ca="1">'受講日程シート (サンプル)'!I319</f>
        <v/>
      </c>
      <c r="C322" s="189" t="str">
        <f>IF($C$6="",'受講日程シート (サンプル)'!J319&amp;" "&amp;"第"&amp;'受講日程シート (サンプル)'!K319&amp;"回",$C$6&amp;" "&amp;'受講日程シート (サンプル)'!J319&amp;" "&amp;"第"&amp;'受講日程シート (サンプル)'!K319&amp;"回")</f>
        <v>TAC 経済 基礎ﾏｽﾀｰⅠ 第7回</v>
      </c>
      <c r="D322" s="179"/>
      <c r="E322" s="179"/>
      <c r="F322" s="188"/>
      <c r="G322" s="117"/>
      <c r="H322" s="117"/>
      <c r="I322" s="117"/>
      <c r="J322" s="117"/>
    </row>
    <row r="323" spans="2:10">
      <c r="B323" s="178" t="str">
        <f ca="1">'受講日程シート (サンプル)'!I320</f>
        <v/>
      </c>
      <c r="C323" s="189" t="str">
        <f>IF($C$6="",'受講日程シート (サンプル)'!J320&amp;" "&amp;"第"&amp;'受講日程シート (サンプル)'!K320&amp;"回",$C$6&amp;" "&amp;'受講日程シート (サンプル)'!J320&amp;" "&amp;"第"&amp;'受講日程シート (サンプル)'!K320&amp;"回")</f>
        <v>TAC 経済 基礎ﾏｽﾀｰⅠ 第8回</v>
      </c>
      <c r="D323" s="179"/>
      <c r="E323" s="179"/>
      <c r="F323" s="188"/>
      <c r="G323" s="117"/>
      <c r="H323" s="117"/>
      <c r="I323" s="117"/>
      <c r="J323" s="117"/>
    </row>
    <row r="324" spans="2:10">
      <c r="B324" s="178" t="str">
        <f ca="1">'受講日程シート (サンプル)'!I321</f>
        <v/>
      </c>
      <c r="C324" s="189" t="str">
        <f>IF($C$6="",'受講日程シート (サンプル)'!J321&amp;" "&amp;"第"&amp;'受講日程シート (サンプル)'!K321&amp;"回",$C$6&amp;" "&amp;'受講日程シート (サンプル)'!J321&amp;" "&amp;"第"&amp;'受講日程シート (サンプル)'!K321&amp;"回")</f>
        <v>TAC 経済 基礎ﾏｽﾀｰⅠ 第9回</v>
      </c>
      <c r="D324" s="179"/>
      <c r="E324" s="179"/>
      <c r="F324" s="188"/>
      <c r="G324" s="117"/>
      <c r="H324" s="117"/>
      <c r="I324" s="117"/>
      <c r="J324" s="117"/>
    </row>
    <row r="325" spans="2:10">
      <c r="B325" s="178" t="str">
        <f ca="1">'受講日程シート (サンプル)'!I322</f>
        <v/>
      </c>
      <c r="C325" s="189" t="str">
        <f>IF($C$6="",'受講日程シート (サンプル)'!J322&amp;" "&amp;"第"&amp;'受講日程シート (サンプル)'!K322&amp;"回",$C$6&amp;" "&amp;'受講日程シート (サンプル)'!J322&amp;" "&amp;"第"&amp;'受講日程シート (サンプル)'!K322&amp;"回")</f>
        <v>TAC 経済 基礎ﾏｽﾀｰⅠ 第10回</v>
      </c>
      <c r="D325" s="179"/>
      <c r="E325" s="179"/>
      <c r="F325" s="188"/>
      <c r="G325" s="117"/>
      <c r="H325" s="117"/>
      <c r="I325" s="117"/>
      <c r="J325" s="117"/>
    </row>
    <row r="326" spans="2:10">
      <c r="B326" s="178" t="str">
        <f>'受講日程シート (サンプル)'!I323</f>
        <v/>
      </c>
      <c r="C326" s="189" t="str">
        <f>IF($C$6="",'受講日程シート (サンプル)'!J323&amp;" "&amp;"第"&amp;'受講日程シート (サンプル)'!K323&amp;"回",$C$6&amp;" "&amp;'受講日程シート (サンプル)'!J323&amp;" "&amp;"第"&amp;'受講日程シート (サンプル)'!K323&amp;"回")</f>
        <v>TAC 経済 基礎ﾏｽﾀｰⅡ 第1回</v>
      </c>
      <c r="D326" s="179"/>
      <c r="E326" s="179"/>
      <c r="F326" s="188"/>
      <c r="G326" s="117"/>
      <c r="H326" s="117"/>
      <c r="I326" s="117"/>
      <c r="J326" s="117"/>
    </row>
    <row r="327" spans="2:10">
      <c r="B327" s="178" t="str">
        <f ca="1">'受講日程シート (サンプル)'!I324</f>
        <v/>
      </c>
      <c r="C327" s="189" t="str">
        <f>IF($C$6="",'受講日程シート (サンプル)'!J324&amp;" "&amp;"第"&amp;'受講日程シート (サンプル)'!K324&amp;"回",$C$6&amp;" "&amp;'受講日程シート (サンプル)'!J324&amp;" "&amp;"第"&amp;'受講日程シート (サンプル)'!K324&amp;"回")</f>
        <v>TAC 経済 基礎ﾏｽﾀｰⅡ 第2回</v>
      </c>
      <c r="D327" s="179"/>
      <c r="E327" s="179"/>
      <c r="F327" s="188"/>
      <c r="G327" s="117"/>
      <c r="H327" s="117"/>
      <c r="I327" s="117"/>
      <c r="J327" s="117"/>
    </row>
    <row r="328" spans="2:10">
      <c r="B328" s="178" t="str">
        <f ca="1">'受講日程シート (サンプル)'!I325</f>
        <v/>
      </c>
      <c r="C328" s="189" t="str">
        <f>IF($C$6="",'受講日程シート (サンプル)'!J325&amp;" "&amp;"第"&amp;'受講日程シート (サンプル)'!K325&amp;"回",$C$6&amp;" "&amp;'受講日程シート (サンプル)'!J325&amp;" "&amp;"第"&amp;'受講日程シート (サンプル)'!K325&amp;"回")</f>
        <v>TAC 経済 基礎ﾏｽﾀｰⅡ 第3回</v>
      </c>
      <c r="D328" s="179"/>
      <c r="E328" s="179"/>
      <c r="F328" s="188"/>
      <c r="G328" s="117"/>
      <c r="H328" s="117"/>
      <c r="I328" s="117"/>
      <c r="J328" s="117"/>
    </row>
    <row r="329" spans="2:10">
      <c r="B329" s="178" t="str">
        <f ca="1">'受講日程シート (サンプル)'!I326</f>
        <v/>
      </c>
      <c r="C329" s="189" t="str">
        <f>IF($C$6="",'受講日程シート (サンプル)'!J326&amp;" "&amp;"第"&amp;'受講日程シート (サンプル)'!K326&amp;"回",$C$6&amp;" "&amp;'受講日程シート (サンプル)'!J326&amp;" "&amp;"第"&amp;'受講日程シート (サンプル)'!K326&amp;"回")</f>
        <v>TAC 経済 基礎ﾏｽﾀｰⅡ 第4回</v>
      </c>
      <c r="D329" s="179"/>
      <c r="E329" s="179"/>
      <c r="F329" s="188"/>
      <c r="G329" s="117"/>
      <c r="H329" s="117"/>
      <c r="I329" s="117"/>
      <c r="J329" s="117"/>
    </row>
    <row r="330" spans="2:10">
      <c r="B330" s="178" t="str">
        <f ca="1">'受講日程シート (サンプル)'!I327</f>
        <v/>
      </c>
      <c r="C330" s="189" t="str">
        <f>IF($C$6="",'受講日程シート (サンプル)'!J327&amp;" "&amp;"第"&amp;'受講日程シート (サンプル)'!K327&amp;"回",$C$6&amp;" "&amp;'受講日程シート (サンプル)'!J327&amp;" "&amp;"第"&amp;'受講日程シート (サンプル)'!K327&amp;"回")</f>
        <v>TAC 経済 基礎ﾏｽﾀｰⅡ 第5回</v>
      </c>
      <c r="D330" s="179"/>
      <c r="E330" s="179"/>
      <c r="F330" s="188"/>
      <c r="G330" s="117"/>
      <c r="H330" s="117"/>
      <c r="I330" s="117"/>
      <c r="J330" s="117"/>
    </row>
    <row r="331" spans="2:10">
      <c r="B331" s="178" t="str">
        <f ca="1">'受講日程シート (サンプル)'!I328</f>
        <v/>
      </c>
      <c r="C331" s="189" t="str">
        <f>IF($C$6="",'受講日程シート (サンプル)'!J328&amp;" "&amp;"第"&amp;'受講日程シート (サンプル)'!K328&amp;"回",$C$6&amp;" "&amp;'受講日程シート (サンプル)'!J328&amp;" "&amp;"第"&amp;'受講日程シート (サンプル)'!K328&amp;"回")</f>
        <v>TAC 経済 基礎ﾏｽﾀｰⅡ 第6回</v>
      </c>
      <c r="D331" s="179"/>
      <c r="E331" s="179"/>
      <c r="F331" s="188"/>
      <c r="G331" s="117"/>
      <c r="H331" s="117"/>
      <c r="I331" s="117"/>
      <c r="J331" s="117"/>
    </row>
    <row r="332" spans="2:10">
      <c r="B332" s="178" t="str">
        <f ca="1">'受講日程シート (サンプル)'!I329</f>
        <v/>
      </c>
      <c r="C332" s="189" t="str">
        <f>IF($C$6="",'受講日程シート (サンプル)'!J329&amp;" "&amp;"第"&amp;'受講日程シート (サンプル)'!K329&amp;"回",$C$6&amp;" "&amp;'受講日程シート (サンプル)'!J329&amp;" "&amp;"第"&amp;'受講日程シート (サンプル)'!K329&amp;"回")</f>
        <v>TAC 経済 基礎ﾏｽﾀｰⅡ 第7回</v>
      </c>
      <c r="D332" s="179"/>
      <c r="E332" s="179"/>
      <c r="F332" s="188"/>
      <c r="G332" s="117"/>
      <c r="H332" s="117"/>
      <c r="I332" s="117"/>
      <c r="J332" s="117"/>
    </row>
    <row r="333" spans="2:10">
      <c r="B333" s="178" t="str">
        <f ca="1">'受講日程シート (サンプル)'!I330</f>
        <v/>
      </c>
      <c r="C333" s="189" t="str">
        <f>IF($C$6="",'受講日程シート (サンプル)'!J330&amp;" "&amp;"第"&amp;'受講日程シート (サンプル)'!K330&amp;"回",$C$6&amp;" "&amp;'受講日程シート (サンプル)'!J330&amp;" "&amp;"第"&amp;'受講日程シート (サンプル)'!K330&amp;"回")</f>
        <v>TAC 経済 基礎ﾏｽﾀｰⅡ 第8回</v>
      </c>
      <c r="D333" s="179"/>
      <c r="E333" s="179"/>
      <c r="F333" s="188"/>
      <c r="G333" s="117"/>
      <c r="H333" s="117"/>
      <c r="I333" s="117"/>
      <c r="J333" s="117"/>
    </row>
    <row r="334" spans="2:10">
      <c r="B334" s="178" t="str">
        <f>'受講日程シート (サンプル)'!I331</f>
        <v/>
      </c>
      <c r="C334" s="189" t="str">
        <f>IF($C$6="",'受講日程シート (サンプル)'!J331&amp;" "&amp;"第"&amp;'受講日程シート (サンプル)'!K331&amp;"回",$C$6&amp;" "&amp;'受講日程シート (サンプル)'!J331&amp;" "&amp;"第"&amp;'受講日程シート (サンプル)'!K331&amp;"回")</f>
        <v>TAC 経済 上級 第1回</v>
      </c>
      <c r="D334" s="179"/>
      <c r="E334" s="179"/>
      <c r="F334" s="188"/>
      <c r="G334" s="117"/>
      <c r="H334" s="117"/>
      <c r="I334" s="117"/>
      <c r="J334" s="117"/>
    </row>
    <row r="335" spans="2:10">
      <c r="B335" s="178" t="str">
        <f ca="1">'受講日程シート (サンプル)'!I332</f>
        <v/>
      </c>
      <c r="C335" s="189" t="str">
        <f>IF($C$6="",'受講日程シート (サンプル)'!J332&amp;" "&amp;"第"&amp;'受講日程シート (サンプル)'!K332&amp;"回",$C$6&amp;" "&amp;'受講日程シート (サンプル)'!J332&amp;" "&amp;"第"&amp;'受講日程シート (サンプル)'!K332&amp;"回")</f>
        <v>TAC 経済 上級 第2回</v>
      </c>
      <c r="D335" s="179"/>
      <c r="E335" s="179"/>
      <c r="F335" s="188"/>
      <c r="G335" s="117"/>
      <c r="H335" s="117"/>
      <c r="I335" s="117"/>
      <c r="J335" s="117"/>
    </row>
    <row r="336" spans="2:10">
      <c r="B336" s="178" t="str">
        <f ca="1">'受講日程シート (サンプル)'!I333</f>
        <v/>
      </c>
      <c r="C336" s="189" t="str">
        <f>IF($C$6="",'受講日程シート (サンプル)'!J333&amp;" "&amp;"第"&amp;'受講日程シート (サンプル)'!K333&amp;"回",$C$6&amp;" "&amp;'受講日程シート (サンプル)'!J333&amp;" "&amp;"第"&amp;'受講日程シート (サンプル)'!K333&amp;"回")</f>
        <v>TAC 経済 上級 第3回</v>
      </c>
      <c r="D336" s="179"/>
      <c r="E336" s="179"/>
      <c r="F336" s="188"/>
      <c r="G336" s="117"/>
      <c r="H336" s="117"/>
      <c r="I336" s="117"/>
      <c r="J336" s="117"/>
    </row>
    <row r="337" spans="2:10">
      <c r="B337" s="178" t="str">
        <f ca="1">'受講日程シート (サンプル)'!I334</f>
        <v/>
      </c>
      <c r="C337" s="189" t="str">
        <f>IF($C$6="",'受講日程シート (サンプル)'!J334&amp;" "&amp;"第"&amp;'受講日程シート (サンプル)'!K334&amp;"回",$C$6&amp;" "&amp;'受講日程シート (サンプル)'!J334&amp;" "&amp;"第"&amp;'受講日程シート (サンプル)'!K334&amp;"回")</f>
        <v>TAC 経済 上級 第4回</v>
      </c>
      <c r="D337" s="179"/>
      <c r="E337" s="179"/>
      <c r="F337" s="188"/>
      <c r="G337" s="117"/>
      <c r="H337" s="117"/>
      <c r="I337" s="117"/>
      <c r="J337" s="117"/>
    </row>
    <row r="338" spans="2:10">
      <c r="B338" s="178" t="str">
        <f ca="1">'受講日程シート (サンプル)'!I335</f>
        <v/>
      </c>
      <c r="C338" s="189" t="str">
        <f>IF($C$6="",'受講日程シート (サンプル)'!J335&amp;" "&amp;"第"&amp;'受講日程シート (サンプル)'!K335&amp;"回",$C$6&amp;" "&amp;'受講日程シート (サンプル)'!J335&amp;" "&amp;"第"&amp;'受講日程シート (サンプル)'!K335&amp;"回")</f>
        <v>TAC 経済 上級 第5回</v>
      </c>
      <c r="D338" s="179"/>
      <c r="E338" s="179"/>
      <c r="F338" s="188"/>
      <c r="G338" s="117"/>
      <c r="H338" s="117"/>
      <c r="I338" s="117"/>
      <c r="J338" s="117"/>
    </row>
    <row r="339" spans="2:10">
      <c r="B339" s="178" t="str">
        <f ca="1">'受講日程シート (サンプル)'!I336</f>
        <v/>
      </c>
      <c r="C339" s="189" t="str">
        <f>IF($C$6="",'受講日程シート (サンプル)'!J336&amp;" "&amp;"第"&amp;'受講日程シート (サンプル)'!K336&amp;"回",$C$6&amp;" "&amp;'受講日程シート (サンプル)'!J336&amp;" "&amp;"第"&amp;'受講日程シート (サンプル)'!K336&amp;"回")</f>
        <v>TAC 経済 上級 第6回</v>
      </c>
      <c r="D339" s="179"/>
      <c r="E339" s="179"/>
      <c r="F339" s="188"/>
      <c r="G339" s="117"/>
      <c r="H339" s="117"/>
      <c r="I339" s="117"/>
      <c r="J339" s="117"/>
    </row>
    <row r="340" spans="2:10">
      <c r="B340" s="178" t="str">
        <f ca="1">'受講日程シート (サンプル)'!I337</f>
        <v/>
      </c>
      <c r="C340" s="189" t="str">
        <f>IF($C$6="",'受講日程シート (サンプル)'!J337&amp;" "&amp;"第"&amp;'受講日程シート (サンプル)'!K337&amp;"回",$C$6&amp;" "&amp;'受講日程シート (サンプル)'!J337&amp;" "&amp;"第"&amp;'受講日程シート (サンプル)'!K337&amp;"回")</f>
        <v>TAC 経済 上級 第7回</v>
      </c>
      <c r="D340" s="179"/>
      <c r="E340" s="179"/>
      <c r="F340" s="188"/>
      <c r="G340" s="117"/>
      <c r="H340" s="117"/>
      <c r="I340" s="117"/>
      <c r="J340" s="117"/>
    </row>
    <row r="341" spans="2:10">
      <c r="B341" s="178" t="str">
        <f ca="1">'受講日程シート (サンプル)'!I338</f>
        <v/>
      </c>
      <c r="C341" s="189" t="str">
        <f>IF($C$6="",'受講日程シート (サンプル)'!J338&amp;" "&amp;"第"&amp;'受講日程シート (サンプル)'!K338&amp;"回",$C$6&amp;" "&amp;'受講日程シート (サンプル)'!J338&amp;" "&amp;"第"&amp;'受講日程シート (サンプル)'!K338&amp;"回")</f>
        <v>TAC 経済 上級 第8回</v>
      </c>
      <c r="D341" s="179"/>
      <c r="E341" s="179"/>
      <c r="F341" s="188"/>
      <c r="G341" s="117"/>
      <c r="H341" s="117"/>
      <c r="I341" s="117"/>
      <c r="J341" s="117"/>
    </row>
    <row r="342" spans="2:10">
      <c r="B342" s="178" t="str">
        <f ca="1">'受講日程シート (サンプル)'!I339</f>
        <v/>
      </c>
      <c r="C342" s="189" t="str">
        <f>IF($C$6="",'受講日程シート (サンプル)'!J339&amp;" "&amp;"第"&amp;'受講日程シート (サンプル)'!K339&amp;"回",$C$6&amp;" "&amp;'受講日程シート (サンプル)'!J339&amp;" "&amp;"第"&amp;'受講日程シート (サンプル)'!K339&amp;"回")</f>
        <v>TAC 経済 上級 第9回</v>
      </c>
      <c r="D342" s="179"/>
      <c r="E342" s="179"/>
      <c r="F342" s="188"/>
      <c r="G342" s="117"/>
      <c r="H342" s="117"/>
      <c r="I342" s="117"/>
      <c r="J342" s="117"/>
    </row>
    <row r="343" spans="2:10">
      <c r="B343" s="178" t="str">
        <f ca="1">'受講日程シート (サンプル)'!I340</f>
        <v/>
      </c>
      <c r="C343" s="189" t="str">
        <f>IF($C$6="",'受講日程シート (サンプル)'!J340&amp;" "&amp;"第"&amp;'受講日程シート (サンプル)'!K340&amp;"回",$C$6&amp;" "&amp;'受講日程シート (サンプル)'!J340&amp;" "&amp;"第"&amp;'受講日程シート (サンプル)'!K340&amp;"回")</f>
        <v>TAC 経済 上級 第10回</v>
      </c>
      <c r="D343" s="179"/>
      <c r="E343" s="179"/>
      <c r="F343" s="188"/>
      <c r="G343" s="117"/>
      <c r="H343" s="117"/>
      <c r="I343" s="117"/>
      <c r="J343" s="117"/>
    </row>
    <row r="344" spans="2:10">
      <c r="B344" s="178" t="str">
        <f ca="1">'受講日程シート (サンプル)'!I341</f>
        <v/>
      </c>
      <c r="C344" s="189" t="str">
        <f>IF($C$6="",'受講日程シート (サンプル)'!J341&amp;" "&amp;"第"&amp;'受講日程シート (サンプル)'!K341&amp;"回",$C$6&amp;" "&amp;'受講日程シート (サンプル)'!J341&amp;" "&amp;"第"&amp;'受講日程シート (サンプル)'!K341&amp;"回")</f>
        <v>TAC 経済 上級 第11回</v>
      </c>
      <c r="D344" s="179"/>
      <c r="E344" s="179"/>
      <c r="F344" s="188"/>
      <c r="G344" s="117"/>
      <c r="H344" s="117"/>
      <c r="I344" s="117"/>
      <c r="J344" s="117"/>
    </row>
    <row r="345" spans="2:10">
      <c r="B345" s="178" t="str">
        <f ca="1">'受講日程シート (サンプル)'!I342</f>
        <v/>
      </c>
      <c r="C345" s="189" t="str">
        <f>IF($C$6="",'受講日程シート (サンプル)'!J342&amp;" "&amp;"第"&amp;'受講日程シート (サンプル)'!K342&amp;"回",$C$6&amp;" "&amp;'受講日程シート (サンプル)'!J342&amp;" "&amp;"第"&amp;'受講日程シート (サンプル)'!K342&amp;"回")</f>
        <v>TAC 経済 上級 第12回</v>
      </c>
      <c r="D345" s="179"/>
      <c r="E345" s="179"/>
      <c r="F345" s="188"/>
      <c r="G345" s="117"/>
      <c r="H345" s="117"/>
      <c r="I345" s="117"/>
      <c r="J345" s="117"/>
    </row>
    <row r="346" spans="2:10">
      <c r="B346" s="178" t="str">
        <f ca="1">'受講日程シート (サンプル)'!I343</f>
        <v/>
      </c>
      <c r="C346" s="189" t="str">
        <f>IF($C$6="",'受講日程シート (サンプル)'!J343&amp;" "&amp;"第"&amp;'受講日程シート (サンプル)'!K343&amp;"回",$C$6&amp;" "&amp;'受講日程シート (サンプル)'!J343&amp;" "&amp;"第"&amp;'受講日程シート (サンプル)'!K343&amp;"回")</f>
        <v>TAC 経済 上級 第13回</v>
      </c>
      <c r="D346" s="179"/>
      <c r="E346" s="179"/>
      <c r="F346" s="188"/>
      <c r="G346" s="117"/>
      <c r="H346" s="117"/>
      <c r="I346" s="117"/>
      <c r="J346" s="117"/>
    </row>
    <row r="347" spans="2:10">
      <c r="B347" s="178" t="str">
        <f ca="1">'受講日程シート (サンプル)'!I344</f>
        <v/>
      </c>
      <c r="C347" s="189" t="str">
        <f>IF($C$6="",'受講日程シート (サンプル)'!J344&amp;" "&amp;"第"&amp;'受講日程シート (サンプル)'!K344&amp;"回",$C$6&amp;" "&amp;'受講日程シート (サンプル)'!J344&amp;" "&amp;"第"&amp;'受講日程シート (サンプル)'!K344&amp;"回")</f>
        <v>TAC 経済 上級 第14回</v>
      </c>
      <c r="D347" s="179"/>
      <c r="E347" s="179"/>
      <c r="F347" s="188"/>
      <c r="G347" s="117"/>
      <c r="H347" s="117"/>
      <c r="I347" s="117"/>
      <c r="J347" s="117"/>
    </row>
    <row r="348" spans="2:10">
      <c r="B348" s="178" t="str">
        <f ca="1">'受講日程シート (サンプル)'!I345</f>
        <v/>
      </c>
      <c r="C348" s="189" t="str">
        <f>IF($C$6="",'受講日程シート (サンプル)'!J345&amp;" "&amp;"第"&amp;'受講日程シート (サンプル)'!K345&amp;"回",$C$6&amp;" "&amp;'受講日程シート (サンプル)'!J345&amp;" "&amp;"第"&amp;'受講日程シート (サンプル)'!K345&amp;"回")</f>
        <v>TAC 経済 上級 第15回</v>
      </c>
      <c r="D348" s="179"/>
      <c r="E348" s="179"/>
      <c r="F348" s="188"/>
      <c r="G348" s="117"/>
      <c r="H348" s="117"/>
      <c r="I348" s="117"/>
      <c r="J348" s="117"/>
    </row>
    <row r="349" spans="2:10">
      <c r="B349" s="178" t="str">
        <f ca="1">'受講日程シート (サンプル)'!I346</f>
        <v/>
      </c>
      <c r="C349" s="189" t="str">
        <f>IF($C$6="",'受講日程シート (サンプル)'!J346&amp;" "&amp;"第"&amp;'受講日程シート (サンプル)'!K346&amp;"回",$C$6&amp;" "&amp;'受講日程シート (サンプル)'!J346&amp;" "&amp;"第"&amp;'受講日程シート (サンプル)'!K346&amp;"回")</f>
        <v>TAC 経済 上級 第16回</v>
      </c>
      <c r="D349" s="179"/>
      <c r="E349" s="179"/>
      <c r="F349" s="188"/>
      <c r="G349" s="117"/>
      <c r="H349" s="117"/>
      <c r="I349" s="117"/>
      <c r="J349" s="117"/>
    </row>
    <row r="350" spans="2:10">
      <c r="B350" s="178" t="str">
        <f ca="1">'受講日程シート (サンプル)'!I347</f>
        <v/>
      </c>
      <c r="C350" s="189" t="str">
        <f>IF($C$6="",'受講日程シート (サンプル)'!J347&amp;" "&amp;"第"&amp;'受講日程シート (サンプル)'!K347&amp;"回",$C$6&amp;" "&amp;'受講日程シート (サンプル)'!J347&amp;" "&amp;"第"&amp;'受講日程シート (サンプル)'!K347&amp;"回")</f>
        <v>TAC 経済 上級 第17回</v>
      </c>
      <c r="D350" s="179"/>
      <c r="E350" s="179"/>
      <c r="F350" s="188"/>
      <c r="G350" s="117"/>
      <c r="H350" s="117"/>
      <c r="I350" s="117"/>
      <c r="J350" s="117"/>
    </row>
    <row r="351" spans="2:10">
      <c r="B351" s="178" t="str">
        <f ca="1">'受講日程シート (サンプル)'!I348</f>
        <v/>
      </c>
      <c r="C351" s="189" t="str">
        <f>IF($C$6="",'受講日程シート (サンプル)'!J348&amp;" "&amp;"第"&amp;'受講日程シート (サンプル)'!K348&amp;"回",$C$6&amp;" "&amp;'受講日程シート (サンプル)'!J348&amp;" "&amp;"第"&amp;'受講日程シート (サンプル)'!K348&amp;"回")</f>
        <v>TAC 経済 上級 第18回</v>
      </c>
      <c r="D351" s="179"/>
      <c r="E351" s="179"/>
      <c r="F351" s="188"/>
      <c r="G351" s="117"/>
      <c r="H351" s="117"/>
      <c r="I351" s="117"/>
      <c r="J351" s="117"/>
    </row>
    <row r="352" spans="2:10">
      <c r="B352" s="178" t="str">
        <f ca="1">'受講日程シート (サンプル)'!I349</f>
        <v/>
      </c>
      <c r="C352" s="189" t="str">
        <f>IF($C$6="",'受講日程シート (サンプル)'!J349&amp;" "&amp;"第"&amp;'受講日程シート (サンプル)'!K349&amp;"回",$C$6&amp;" "&amp;'受講日程シート (サンプル)'!J349&amp;" "&amp;"第"&amp;'受講日程シート (サンプル)'!K349&amp;"回")</f>
        <v>TAC 経済 上級 第19回</v>
      </c>
      <c r="D352" s="179"/>
      <c r="E352" s="179"/>
      <c r="F352" s="188"/>
      <c r="G352" s="117"/>
      <c r="H352" s="117"/>
      <c r="I352" s="117"/>
      <c r="J352" s="117"/>
    </row>
    <row r="353" spans="2:10">
      <c r="B353" s="178" t="str">
        <f>'受講日程シート (サンプル)'!I350</f>
        <v/>
      </c>
      <c r="C353" s="189" t="str">
        <f>IF($C$6="",'受講日程シート (サンプル)'!J350&amp;" "&amp;"第"&amp;'受講日程シート (サンプル)'!K350&amp;"回",$C$6&amp;" "&amp;'受講日程シート (サンプル)'!J350&amp;" "&amp;"第"&amp;'受講日程シート (サンプル)'!K350&amp;"回")</f>
        <v>TAC 統計 入門 第1回</v>
      </c>
      <c r="D353" s="179"/>
      <c r="E353" s="179"/>
      <c r="F353" s="188"/>
      <c r="G353" s="117"/>
      <c r="H353" s="117"/>
      <c r="I353" s="117"/>
      <c r="J353" s="117"/>
    </row>
    <row r="354" spans="2:10">
      <c r="B354" s="178" t="str">
        <f>'受講日程シート (サンプル)'!I351</f>
        <v/>
      </c>
      <c r="C354" s="189" t="str">
        <f>IF($C$6="",'受講日程シート (サンプル)'!J351&amp;" "&amp;"第"&amp;'受講日程シート (サンプル)'!K351&amp;"回",$C$6&amp;" "&amp;'受講日程シート (サンプル)'!J351&amp;" "&amp;"第"&amp;'受講日程シート (サンプル)'!K351&amp;"回")</f>
        <v>TAC 統計 上級 第1回</v>
      </c>
      <c r="D354" s="179"/>
      <c r="E354" s="179"/>
      <c r="F354" s="188"/>
      <c r="G354" s="117"/>
      <c r="H354" s="117"/>
      <c r="I354" s="117"/>
      <c r="J354" s="117"/>
    </row>
    <row r="355" spans="2:10">
      <c r="B355" s="178" t="str">
        <f ca="1">'受講日程シート (サンプル)'!I352</f>
        <v/>
      </c>
      <c r="C355" s="189" t="str">
        <f>IF($C$6="",'受講日程シート (サンプル)'!J352&amp;" "&amp;"第"&amp;'受講日程シート (サンプル)'!K352&amp;"回",$C$6&amp;" "&amp;'受講日程シート (サンプル)'!J352&amp;" "&amp;"第"&amp;'受講日程シート (サンプル)'!K352&amp;"回")</f>
        <v>TAC 統計 上級 第2回</v>
      </c>
      <c r="D355" s="179"/>
      <c r="E355" s="179"/>
      <c r="F355" s="188"/>
      <c r="G355" s="117"/>
      <c r="H355" s="117"/>
      <c r="I355" s="117"/>
      <c r="J355" s="117"/>
    </row>
    <row r="356" spans="2:10">
      <c r="B356" s="178" t="str">
        <f ca="1">'受講日程シート (サンプル)'!I353</f>
        <v/>
      </c>
      <c r="C356" s="189" t="str">
        <f>IF($C$6="",'受講日程シート (サンプル)'!J353&amp;" "&amp;"第"&amp;'受講日程シート (サンプル)'!K353&amp;"回",$C$6&amp;" "&amp;'受講日程シート (サンプル)'!J353&amp;" "&amp;"第"&amp;'受講日程シート (サンプル)'!K353&amp;"回")</f>
        <v>TAC 統計 上級 第3回</v>
      </c>
      <c r="D356" s="179"/>
      <c r="E356" s="179"/>
      <c r="F356" s="188"/>
      <c r="G356" s="117"/>
      <c r="H356" s="117"/>
      <c r="I356" s="117"/>
      <c r="J356" s="117"/>
    </row>
    <row r="357" spans="2:10">
      <c r="B357" s="178" t="str">
        <f ca="1">'受講日程シート (サンプル)'!I354</f>
        <v/>
      </c>
      <c r="C357" s="189" t="str">
        <f>IF($C$6="",'受講日程シート (サンプル)'!J354&amp;" "&amp;"第"&amp;'受講日程シート (サンプル)'!K354&amp;"回",$C$6&amp;" "&amp;'受講日程シート (サンプル)'!J354&amp;" "&amp;"第"&amp;'受講日程シート (サンプル)'!K354&amp;"回")</f>
        <v>TAC 統計 上級 第4回</v>
      </c>
      <c r="D357" s="179"/>
      <c r="E357" s="179"/>
      <c r="F357" s="188"/>
      <c r="G357" s="117"/>
      <c r="H357" s="117"/>
      <c r="I357" s="117"/>
      <c r="J357" s="117"/>
    </row>
    <row r="358" spans="2:10">
      <c r="B358" s="178" t="str">
        <f ca="1">'受講日程シート (サンプル)'!I355</f>
        <v/>
      </c>
      <c r="C358" s="189" t="str">
        <f>IF($C$6="",'受講日程シート (サンプル)'!J355&amp;" "&amp;"第"&amp;'受講日程シート (サンプル)'!K355&amp;"回",$C$6&amp;" "&amp;'受講日程シート (サンプル)'!J355&amp;" "&amp;"第"&amp;'受講日程シート (サンプル)'!K355&amp;"回")</f>
        <v>TAC 統計 上級 第5回</v>
      </c>
      <c r="D358" s="179"/>
      <c r="E358" s="179"/>
      <c r="F358" s="188"/>
      <c r="G358" s="117"/>
      <c r="H358" s="117"/>
      <c r="I358" s="117"/>
      <c r="J358" s="117"/>
    </row>
    <row r="359" spans="2:10">
      <c r="B359" s="178" t="str">
        <f ca="1">'受講日程シート (サンプル)'!I356</f>
        <v/>
      </c>
      <c r="C359" s="189" t="str">
        <f>IF($C$6="",'受講日程シート (サンプル)'!J356&amp;" "&amp;"第"&amp;'受講日程シート (サンプル)'!K356&amp;"回",$C$6&amp;" "&amp;'受講日程シート (サンプル)'!J356&amp;" "&amp;"第"&amp;'受講日程シート (サンプル)'!K356&amp;"回")</f>
        <v>TAC 統計 上級 第6回</v>
      </c>
      <c r="D359" s="179"/>
      <c r="E359" s="179"/>
      <c r="F359" s="188"/>
      <c r="G359" s="117"/>
      <c r="H359" s="117"/>
      <c r="I359" s="117"/>
      <c r="J359" s="117"/>
    </row>
    <row r="360" spans="2:10">
      <c r="B360" s="178" t="str">
        <f ca="1">'受講日程シート (サンプル)'!I357</f>
        <v/>
      </c>
      <c r="C360" s="189" t="str">
        <f>IF($C$6="",'受講日程シート (サンプル)'!J357&amp;" "&amp;"第"&amp;'受講日程シート (サンプル)'!K357&amp;"回",$C$6&amp;" "&amp;'受講日程シート (サンプル)'!J357&amp;" "&amp;"第"&amp;'受講日程シート (サンプル)'!K357&amp;"回")</f>
        <v>TAC 統計 上級 第7回</v>
      </c>
      <c r="D360" s="179"/>
      <c r="E360" s="179"/>
      <c r="F360" s="188"/>
      <c r="G360" s="117"/>
      <c r="H360" s="117"/>
      <c r="I360" s="117"/>
      <c r="J360" s="117"/>
    </row>
    <row r="361" spans="2:10">
      <c r="B361" s="178" t="str">
        <f ca="1">'受講日程シート (サンプル)'!I358</f>
        <v/>
      </c>
      <c r="C361" s="189" t="str">
        <f>IF($C$6="",'受講日程シート (サンプル)'!J358&amp;" "&amp;"第"&amp;'受講日程シート (サンプル)'!K358&amp;"回",$C$6&amp;" "&amp;'受講日程シート (サンプル)'!J358&amp;" "&amp;"第"&amp;'受講日程シート (サンプル)'!K358&amp;"回")</f>
        <v>TAC 統計 上級 第8回</v>
      </c>
      <c r="D361" s="179"/>
      <c r="E361" s="179"/>
      <c r="F361" s="188"/>
      <c r="G361" s="117"/>
      <c r="H361" s="117"/>
      <c r="I361" s="117"/>
      <c r="J361" s="117"/>
    </row>
    <row r="362" spans="2:10">
      <c r="B362" s="178" t="str">
        <f ca="1">'受講日程シート (サンプル)'!I359</f>
        <v/>
      </c>
      <c r="C362" s="189" t="str">
        <f>IF($C$6="",'受講日程シート (サンプル)'!J359&amp;" "&amp;"第"&amp;'受講日程シート (サンプル)'!K359&amp;"回",$C$6&amp;" "&amp;'受講日程シート (サンプル)'!J359&amp;" "&amp;"第"&amp;'受講日程シート (サンプル)'!K359&amp;"回")</f>
        <v>TAC 統計 上級 第9回</v>
      </c>
      <c r="D362" s="179"/>
      <c r="E362" s="179"/>
      <c r="F362" s="188"/>
      <c r="G362" s="117"/>
      <c r="H362" s="117"/>
      <c r="I362" s="117"/>
      <c r="J362" s="117"/>
    </row>
    <row r="363" spans="2:10">
      <c r="B363" s="178" t="str">
        <f ca="1">'受講日程シート (サンプル)'!I360</f>
        <v/>
      </c>
      <c r="C363" s="189" t="str">
        <f>IF($C$6="",'受講日程シート (サンプル)'!J360&amp;" "&amp;"第"&amp;'受講日程シート (サンプル)'!K360&amp;"回",$C$6&amp;" "&amp;'受講日程シート (サンプル)'!J360&amp;" "&amp;"第"&amp;'受講日程シート (サンプル)'!K360&amp;"回")</f>
        <v>TAC 統計 上級 第10回</v>
      </c>
      <c r="D363" s="179"/>
      <c r="E363" s="179"/>
      <c r="F363" s="188"/>
      <c r="G363" s="117"/>
      <c r="H363" s="117"/>
      <c r="I363" s="117"/>
      <c r="J363" s="117"/>
    </row>
    <row r="364" spans="2:10">
      <c r="B364" s="178" t="str">
        <f ca="1">'受講日程シート (サンプル)'!I361</f>
        <v/>
      </c>
      <c r="C364" s="189" t="str">
        <f>IF($C$6="",'受講日程シート (サンプル)'!J361&amp;" "&amp;"第"&amp;'受講日程シート (サンプル)'!K361&amp;"回",$C$6&amp;" "&amp;'受講日程シート (サンプル)'!J361&amp;" "&amp;"第"&amp;'受講日程シート (サンプル)'!K361&amp;"回")</f>
        <v>TAC 統計 上級 第11回</v>
      </c>
      <c r="D364" s="179"/>
      <c r="E364" s="179"/>
      <c r="F364" s="188"/>
      <c r="G364" s="117"/>
      <c r="H364" s="117"/>
      <c r="I364" s="117"/>
      <c r="J364" s="117"/>
    </row>
    <row r="365" spans="2:10">
      <c r="B365" s="178" t="str">
        <f ca="1">'受講日程シート (サンプル)'!I362</f>
        <v/>
      </c>
      <c r="C365" s="189" t="str">
        <f>IF($C$6="",'受講日程シート (サンプル)'!J362&amp;" "&amp;"第"&amp;'受講日程シート (サンプル)'!K362&amp;"回",$C$6&amp;" "&amp;'受講日程シート (サンプル)'!J362&amp;" "&amp;"第"&amp;'受講日程シート (サンプル)'!K362&amp;"回")</f>
        <v>TAC 統計 上級 第12回</v>
      </c>
      <c r="D365" s="179"/>
      <c r="E365" s="179"/>
      <c r="F365" s="188"/>
      <c r="G365" s="117"/>
      <c r="H365" s="117"/>
      <c r="I365" s="117"/>
      <c r="J365" s="117"/>
    </row>
    <row r="366" spans="2:10">
      <c r="B366" s="117"/>
      <c r="C366" s="117"/>
      <c r="D366" s="117"/>
      <c r="E366" s="117"/>
      <c r="F366" s="117"/>
      <c r="G366" s="117"/>
      <c r="H366" s="117"/>
      <c r="I366" s="117"/>
      <c r="J366" s="117"/>
    </row>
    <row r="367" spans="2:10">
      <c r="H367" s="117"/>
      <c r="I367" s="117"/>
      <c r="J367" s="117"/>
    </row>
    <row r="368" spans="2:10">
      <c r="H368" s="117"/>
      <c r="I368" s="117"/>
      <c r="J368" s="117"/>
    </row>
    <row r="369" spans="8:10">
      <c r="H369" s="117"/>
      <c r="I369" s="117"/>
      <c r="J369" s="117"/>
    </row>
    <row r="370" spans="8:10">
      <c r="H370" s="117"/>
      <c r="I370" s="117"/>
      <c r="J370" s="117"/>
    </row>
    <row r="371" spans="8:10">
      <c r="H371" s="117"/>
      <c r="I371" s="117"/>
      <c r="J371" s="117"/>
    </row>
    <row r="372" spans="8:10">
      <c r="H372" s="117"/>
      <c r="I372" s="117"/>
      <c r="J372" s="117"/>
    </row>
    <row r="373" spans="8:10">
      <c r="H373" s="117"/>
      <c r="I373" s="117"/>
      <c r="J373" s="117"/>
    </row>
    <row r="374" spans="8:10">
      <c r="H374" s="117"/>
      <c r="I374" s="117"/>
      <c r="J374" s="117"/>
    </row>
    <row r="375" spans="8:10">
      <c r="H375" s="117"/>
      <c r="I375" s="117"/>
      <c r="J375" s="117"/>
    </row>
    <row r="376" spans="8:10">
      <c r="H376" s="117"/>
      <c r="I376" s="117"/>
      <c r="J376" s="117"/>
    </row>
    <row r="377" spans="8:10">
      <c r="H377" s="117"/>
      <c r="I377" s="117"/>
      <c r="J377" s="117"/>
    </row>
    <row r="378" spans="8:10">
      <c r="H378" s="117"/>
      <c r="I378" s="117"/>
      <c r="J378" s="117"/>
    </row>
    <row r="379" spans="8:10">
      <c r="H379" s="117"/>
      <c r="I379" s="117"/>
      <c r="J379" s="117"/>
    </row>
    <row r="380" spans="8:10">
      <c r="H380" s="117"/>
      <c r="I380" s="117"/>
      <c r="J380" s="117"/>
    </row>
    <row r="381" spans="8:10">
      <c r="H381" s="117"/>
      <c r="I381" s="117"/>
      <c r="J381" s="117"/>
    </row>
    <row r="382" spans="8:10">
      <c r="H382" s="117"/>
      <c r="I382" s="117"/>
      <c r="J382" s="117"/>
    </row>
    <row r="383" spans="8:10">
      <c r="H383" s="117"/>
      <c r="I383" s="117"/>
      <c r="J383" s="117"/>
    </row>
    <row r="384" spans="8:10">
      <c r="H384" s="117"/>
      <c r="I384" s="117"/>
      <c r="J384" s="117"/>
    </row>
    <row r="385" spans="8:10">
      <c r="H385" s="117"/>
      <c r="I385" s="117"/>
      <c r="J385" s="117"/>
    </row>
    <row r="386" spans="8:10">
      <c r="H386" s="117"/>
      <c r="I386" s="117"/>
      <c r="J386" s="117"/>
    </row>
    <row r="387" spans="8:10">
      <c r="H387" s="117"/>
    </row>
    <row r="388" spans="8:10">
      <c r="H388" s="117"/>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50" orientation="portrait" horizontalDpi="4294967293" r:id="rId1"/>
  <colBreaks count="1" manualBreakCount="1">
    <brk id="21" max="364"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58EC6-F292-4904-8A8F-0A056DF06742}">
  <sheetPr>
    <tabColor rgb="FFFFFFCC"/>
    <pageSetUpPr fitToPage="1"/>
  </sheetPr>
  <dimension ref="B1:BJ1818"/>
  <sheetViews>
    <sheetView showGridLines="0" view="pageBreakPreview" zoomScale="55" zoomScaleNormal="70" zoomScaleSheetLayoutView="55" workbookViewId="0">
      <selection activeCell="AG46" sqref="AG46"/>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221" t="s">
        <v>17</v>
      </c>
      <c r="C2" s="221"/>
      <c r="D2" s="221"/>
      <c r="E2" s="221"/>
      <c r="F2" s="221"/>
      <c r="G2" s="221"/>
      <c r="H2" s="222" t="s">
        <v>150</v>
      </c>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4" t="s">
        <v>151</v>
      </c>
      <c r="AK2" s="224"/>
      <c r="AL2" s="224"/>
      <c r="AM2" s="224"/>
      <c r="AN2" s="224"/>
      <c r="AO2" s="224"/>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225" t="s">
        <v>22</v>
      </c>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7"/>
    </row>
    <row r="5" spans="2:57" s="34" customFormat="1" ht="17" customHeight="1">
      <c r="B5" s="228" t="s">
        <v>416</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30"/>
    </row>
    <row r="6" spans="2:57" s="34" customFormat="1" ht="17" customHeight="1">
      <c r="B6" s="231"/>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3"/>
    </row>
    <row r="7" spans="2:57" s="34" customFormat="1" ht="17" customHeight="1">
      <c r="B7" s="23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3"/>
    </row>
    <row r="8" spans="2:57" s="34" customFormat="1" ht="17" customHeight="1" thickBot="1">
      <c r="B8" s="234"/>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6"/>
    </row>
    <row r="9" spans="2:57" ht="22.25" customHeight="1">
      <c r="B9" s="5"/>
      <c r="C9" s="160" t="s">
        <v>509</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13" t="s">
        <v>141</v>
      </c>
      <c r="E11" s="214"/>
      <c r="F11" s="215"/>
      <c r="G11" s="39"/>
      <c r="H11" s="40"/>
      <c r="I11" s="40"/>
      <c r="J11" s="104">
        <v>1</v>
      </c>
      <c r="K11" s="104">
        <v>2</v>
      </c>
      <c r="L11" s="61">
        <v>3</v>
      </c>
      <c r="M11" s="61">
        <v>4</v>
      </c>
      <c r="N11" s="61">
        <v>5</v>
      </c>
      <c r="O11" s="61">
        <v>6</v>
      </c>
      <c r="P11" s="61">
        <v>7</v>
      </c>
      <c r="Q11" s="61">
        <v>8</v>
      </c>
      <c r="R11" s="61">
        <v>9</v>
      </c>
      <c r="S11" s="61">
        <v>10</v>
      </c>
      <c r="T11" s="104">
        <v>11</v>
      </c>
      <c r="U11" s="104">
        <v>12</v>
      </c>
      <c r="V11" s="61">
        <v>13</v>
      </c>
      <c r="W11" s="61">
        <v>14</v>
      </c>
      <c r="X11" s="61">
        <v>15</v>
      </c>
      <c r="Y11" s="61">
        <v>16</v>
      </c>
      <c r="Z11" s="61">
        <v>17</v>
      </c>
      <c r="AA11" s="61">
        <v>18</v>
      </c>
      <c r="AB11" s="61">
        <v>19</v>
      </c>
      <c r="AC11" s="61">
        <v>20</v>
      </c>
      <c r="AD11" s="104">
        <v>21</v>
      </c>
      <c r="AE11" s="104">
        <v>22</v>
      </c>
      <c r="AF11" s="61">
        <v>23</v>
      </c>
      <c r="AG11" s="61">
        <v>24</v>
      </c>
      <c r="AH11" s="61">
        <v>25</v>
      </c>
      <c r="AI11" s="61">
        <v>26</v>
      </c>
      <c r="AJ11" s="61">
        <v>27</v>
      </c>
      <c r="AK11" s="61">
        <v>28</v>
      </c>
      <c r="AL11" s="61">
        <v>29</v>
      </c>
      <c r="AM11" s="61">
        <v>30</v>
      </c>
      <c r="AN11" s="104">
        <v>31</v>
      </c>
      <c r="AO11" s="104">
        <v>32</v>
      </c>
      <c r="AQ11" s="116"/>
      <c r="AS11" s="115"/>
    </row>
    <row r="12" spans="2:57" s="37" customFormat="1" ht="22.5" customHeight="1" thickTop="1" thickBot="1">
      <c r="B12" s="246" t="s">
        <v>38</v>
      </c>
      <c r="C12" s="38"/>
      <c r="D12" s="213" t="s">
        <v>0</v>
      </c>
      <c r="E12" s="214"/>
      <c r="F12" s="215"/>
      <c r="G12" s="39" t="s">
        <v>1</v>
      </c>
      <c r="H12" s="40" t="s">
        <v>415</v>
      </c>
      <c r="I12" s="40" t="s">
        <v>141</v>
      </c>
      <c r="J12" s="104">
        <v>1</v>
      </c>
      <c r="K12" s="104">
        <v>2</v>
      </c>
      <c r="L12" s="61">
        <v>3</v>
      </c>
      <c r="M12" s="61">
        <v>4</v>
      </c>
      <c r="N12" s="61">
        <v>5</v>
      </c>
      <c r="O12" s="61">
        <v>6</v>
      </c>
      <c r="P12" s="61">
        <v>7</v>
      </c>
      <c r="Q12" s="61">
        <v>8</v>
      </c>
      <c r="R12" s="61">
        <v>9</v>
      </c>
      <c r="S12" s="61">
        <v>10</v>
      </c>
      <c r="T12" s="139"/>
      <c r="U12" s="139"/>
      <c r="V12" s="139"/>
      <c r="W12" s="139"/>
      <c r="X12" s="139"/>
      <c r="Y12" s="139"/>
      <c r="Z12" s="139"/>
      <c r="AA12" s="139"/>
      <c r="AB12" s="139"/>
      <c r="AC12" s="139"/>
      <c r="AD12" s="139"/>
      <c r="AE12" s="139"/>
      <c r="AF12" s="139"/>
      <c r="AG12" s="139"/>
      <c r="AH12" s="139"/>
      <c r="AI12" s="139"/>
      <c r="AJ12" s="139"/>
      <c r="AK12" s="139"/>
      <c r="AL12" s="139"/>
      <c r="AM12" s="139"/>
      <c r="AN12" s="139"/>
      <c r="AO12" s="139"/>
      <c r="AQ12" s="116"/>
      <c r="AS12" s="115"/>
    </row>
    <row r="13" spans="2:57" s="37" customFormat="1" ht="34" customHeight="1" thickTop="1">
      <c r="B13" s="247"/>
      <c r="C13" s="201"/>
      <c r="D13" s="216" t="s">
        <v>103</v>
      </c>
      <c r="E13" s="217"/>
      <c r="F13" s="218"/>
      <c r="G13" s="219">
        <v>10</v>
      </c>
      <c r="H13" s="220"/>
      <c r="I13" s="220" t="e">
        <f>VLOOKUP(H13,曜日表!$A:$B,2,FALSE)</f>
        <v>#N/A</v>
      </c>
      <c r="J13" s="107"/>
      <c r="K13" s="42" t="str" cm="1">
        <f t="array" aca="1" ref="K13" ca="1">IF(J13="","",WORKDAY.INTL(J13,1,INDIRECT("I13"),除外日リスト!$B$7:$B$106))</f>
        <v/>
      </c>
      <c r="L13" s="42" t="str" cm="1">
        <f t="array" aca="1" ref="L13" ca="1">IF(K13="","",WORKDAY.INTL(K13,1,INDIRECT("I13"),除外日リスト!$B$7:$B$106))</f>
        <v/>
      </c>
      <c r="M13" s="42" t="str" cm="1">
        <f t="array" aca="1" ref="M13" ca="1">IF(L13="","",WORKDAY.INTL(L13,1,INDIRECT("I13"),除外日リスト!$B$7:$B$106))</f>
        <v/>
      </c>
      <c r="N13" s="42" t="str" cm="1">
        <f t="array" aca="1" ref="N13" ca="1">IF(M13="","",WORKDAY.INTL(M13,1,INDIRECT("I13"),除外日リスト!$B$7:$B$106))</f>
        <v/>
      </c>
      <c r="O13" s="42" t="str" cm="1">
        <f t="array" aca="1" ref="O13" ca="1">IF(N13="","",WORKDAY.INTL(N13,1,INDIRECT("I13"),除外日リスト!$B$7:$B$106))</f>
        <v/>
      </c>
      <c r="P13" s="42" t="str" cm="1">
        <f t="array" aca="1" ref="P13" ca="1">IF(O13="","",WORKDAY.INTL(O13,1,INDIRECT("I13"),除外日リスト!$B$7:$B$106))</f>
        <v/>
      </c>
      <c r="Q13" s="42" t="str" cm="1">
        <f t="array" aca="1" ref="Q13" ca="1">IF(P13="","",WORKDAY.INTL(P13,1,INDIRECT("I13"),除外日リスト!$B$7:$B$106))</f>
        <v/>
      </c>
      <c r="R13" s="42" t="str" cm="1">
        <f t="array" aca="1" ref="R13" ca="1">IF(Q13="","",WORKDAY.INTL(Q13,1,INDIRECT("I13"),除外日リスト!$B$7:$B$106))</f>
        <v/>
      </c>
      <c r="S13" s="42" t="str" cm="1">
        <f t="array" aca="1" ref="S13" ca="1">IF(R13="","",WORKDAY.INTL(R13,1,INDIRECT("I13"),除外日リスト!$B$7:$B$106))</f>
        <v/>
      </c>
      <c r="T13" s="78" t="s">
        <v>100</v>
      </c>
      <c r="U13" s="68"/>
      <c r="V13" s="68"/>
    </row>
    <row r="14" spans="2:57" s="37" customFormat="1" ht="22.5" customHeight="1">
      <c r="B14" s="247"/>
      <c r="C14" s="201"/>
      <c r="D14" s="205"/>
      <c r="E14" s="206"/>
      <c r="F14" s="207"/>
      <c r="G14" s="209"/>
      <c r="H14" s="210"/>
      <c r="I14" s="210"/>
      <c r="J14" s="106" t="str">
        <f>IF(J13="","",TEXT(J13,"aaa"))</f>
        <v/>
      </c>
      <c r="K14" s="73" t="str">
        <f ca="1">IF(K13="","",TEXT(K13,"aaa"))</f>
        <v/>
      </c>
      <c r="L14" s="73" t="str">
        <f t="shared" ref="L14:S14" ca="1" si="0">IF(L13="","",TEXT(L13,"aaa"))</f>
        <v/>
      </c>
      <c r="M14" s="73" t="str">
        <f t="shared" ca="1" si="0"/>
        <v/>
      </c>
      <c r="N14" s="73" t="str">
        <f t="shared" ca="1" si="0"/>
        <v/>
      </c>
      <c r="O14" s="73" t="str">
        <f t="shared" ca="1" si="0"/>
        <v/>
      </c>
      <c r="P14" s="73" t="str">
        <f t="shared" ca="1" si="0"/>
        <v/>
      </c>
      <c r="Q14" s="73" t="str">
        <f t="shared" ca="1" si="0"/>
        <v/>
      </c>
      <c r="R14" s="73" t="str">
        <f t="shared" ca="1" si="0"/>
        <v/>
      </c>
      <c r="S14" s="73" t="str">
        <f t="shared" ca="1" si="0"/>
        <v/>
      </c>
      <c r="T14" s="70" t="s">
        <v>42</v>
      </c>
      <c r="U14" s="68"/>
      <c r="V14" s="68"/>
    </row>
    <row r="15" spans="2:57" s="37" customFormat="1" ht="34" customHeight="1">
      <c r="B15" s="247"/>
      <c r="C15" s="201"/>
      <c r="D15" s="216" t="s">
        <v>104</v>
      </c>
      <c r="E15" s="217"/>
      <c r="F15" s="218"/>
      <c r="G15" s="219">
        <v>5</v>
      </c>
      <c r="H15" s="210"/>
      <c r="I15" s="210" t="e">
        <f>VLOOKUP(H15,曜日表!$A:$B,2,FALSE)</f>
        <v>#N/A</v>
      </c>
      <c r="J15" s="107"/>
      <c r="K15" s="42" t="str" cm="1">
        <f t="array" aca="1" ref="K15" ca="1">IF(J15="","",WORKDAY.INTL(J15,1,INDIRECT("I15"),除外日リスト!$B$7:$B$106))</f>
        <v/>
      </c>
      <c r="L15" s="42" t="str" cm="1">
        <f t="array" aca="1" ref="L15" ca="1">IF(K15="","",WORKDAY.INTL(K15,1,INDIRECT("I15"),除外日リスト!$B$7:$B$106))</f>
        <v/>
      </c>
      <c r="M15" s="42" t="str" cm="1">
        <f t="array" aca="1" ref="M15" ca="1">IF(L15="","",WORKDAY.INTL(L15,1,INDIRECT("I15"),除外日リスト!$B$7:$B$106))</f>
        <v/>
      </c>
      <c r="N15" s="42" t="str" cm="1">
        <f t="array" aca="1" ref="N15" ca="1">IF(M15="","",WORKDAY.INTL(M15,1,INDIRECT("I15"),除外日リスト!$B$7:$B$106))</f>
        <v/>
      </c>
      <c r="O15" s="78" t="s">
        <v>101</v>
      </c>
      <c r="P15" s="68"/>
      <c r="Q15" s="68"/>
    </row>
    <row r="16" spans="2:57" s="36" customFormat="1" ht="22.5" customHeight="1" thickBot="1">
      <c r="B16" s="247"/>
      <c r="C16" s="201"/>
      <c r="D16" s="205"/>
      <c r="E16" s="206"/>
      <c r="F16" s="207"/>
      <c r="G16" s="209"/>
      <c r="H16" s="245"/>
      <c r="I16" s="245"/>
      <c r="J16" s="106" t="str">
        <f>IF(J15="","",TEXT(J15,"aaa"))</f>
        <v/>
      </c>
      <c r="K16" s="73" t="str">
        <f ca="1">IF(K15="","",TEXT(K15,"aaa"))</f>
        <v/>
      </c>
      <c r="L16" s="73" t="str">
        <f t="shared" ref="L16:N16" ca="1" si="1">IF(L15="","",TEXT(L15,"aaa"))</f>
        <v/>
      </c>
      <c r="M16" s="73" t="str">
        <f t="shared" ca="1" si="1"/>
        <v/>
      </c>
      <c r="N16" s="73" t="str">
        <f t="shared" ca="1" si="1"/>
        <v/>
      </c>
      <c r="O16" s="70" t="s">
        <v>41</v>
      </c>
      <c r="P16" s="68"/>
      <c r="Q16" s="68"/>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247"/>
      <c r="C17" s="201"/>
      <c r="D17" s="213" t="s">
        <v>0</v>
      </c>
      <c r="E17" s="214"/>
      <c r="F17" s="215"/>
      <c r="G17" s="39" t="s">
        <v>1</v>
      </c>
      <c r="H17" s="177" t="s">
        <v>23</v>
      </c>
      <c r="I17" s="177" t="s">
        <v>141</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247"/>
      <c r="C18" s="201"/>
      <c r="D18" s="239" t="s">
        <v>102</v>
      </c>
      <c r="E18" s="240"/>
      <c r="F18" s="241"/>
      <c r="G18" s="242" t="s">
        <v>4</v>
      </c>
      <c r="H18" s="220"/>
      <c r="I18" s="220" t="e">
        <f>VLOOKUP(H18,曜日表!$A:$B,2,FALSE)</f>
        <v>#N/A</v>
      </c>
      <c r="J18" s="107"/>
      <c r="K18" s="42" t="str" cm="1">
        <f t="array" aca="1" ref="K18" ca="1">IF(J18="","",WORKDAY.INTL(J18,1,INDIRECT("I18"),除外日リスト!$B$7:$B$106))</f>
        <v/>
      </c>
      <c r="L18" s="42" t="str" cm="1">
        <f t="array" aca="1" ref="L18" ca="1">IF(K18="","",WORKDAY.INTL(K18,1,INDIRECT("I18"),除外日リスト!$B$7:$B$106))</f>
        <v/>
      </c>
      <c r="M18" s="42" t="str" cm="1">
        <f t="array" aca="1" ref="M18" ca="1">IF(L18="","",WORKDAY.INTL(L18,1,INDIRECT("I18"),除外日リスト!$B$7:$B$106))</f>
        <v/>
      </c>
      <c r="N18" s="42" t="str" cm="1">
        <f t="array" aca="1" ref="N18" ca="1">IF(M18="","",WORKDAY.INTL(M18,1,INDIRECT("I18"),除外日リスト!$B$7:$B$106))</f>
        <v/>
      </c>
      <c r="O18" s="42" t="str" cm="1">
        <f t="array" aca="1" ref="O18" ca="1">IF(N18="","",WORKDAY.INTL(N18,1,INDIRECT("I18"),除外日リスト!$B$7:$B$106))</f>
        <v/>
      </c>
      <c r="P18" s="42" t="str" cm="1">
        <f t="array" aca="1" ref="P18" ca="1">IF(O18="","",WORKDAY.INTL(O18,1,INDIRECT("I18"),除外日リスト!$B$7:$B$106))</f>
        <v/>
      </c>
      <c r="Q18" s="42" t="str" cm="1">
        <f t="array" aca="1" ref="Q18" ca="1">IF(P18="","",WORKDAY.INTL(P18,1,INDIRECT("I18"),除外日リスト!$B$7:$B$106))</f>
        <v/>
      </c>
      <c r="R18" s="42" t="str" cm="1">
        <f t="array" aca="1" ref="R18" ca="1">IF(Q18="","",WORKDAY.INTL(Q18,1,INDIRECT("I18"),除外日リスト!$B$7:$B$106))</f>
        <v/>
      </c>
      <c r="S18" s="42" t="str" cm="1">
        <f t="array" aca="1" ref="S18" ca="1">IF(R18="","",WORKDAY.INTL(R18,1,INDIRECT("I18"),除外日リスト!$B$7:$B$106))</f>
        <v/>
      </c>
      <c r="T18" s="42" t="str" cm="1">
        <f t="array" aca="1" ref="T18" ca="1">IF(S18="","",WORKDAY.INTL(S18,1,INDIRECT("I18"),除外日リスト!$B$7:$B$106))</f>
        <v/>
      </c>
      <c r="U18" s="42" t="str" cm="1">
        <f t="array" aca="1" ref="U18" ca="1">IF(T18="","",WORKDAY.INTL(T18,1,INDIRECT("I18"),除外日リスト!$B$7:$B$106))</f>
        <v/>
      </c>
      <c r="V18" s="42" t="str" cm="1">
        <f t="array" aca="1" ref="V18" ca="1">IF(U18="","",WORKDAY.INTL(U18,1,INDIRECT("I18"),除外日リスト!$B$7:$B$106))</f>
        <v/>
      </c>
      <c r="W18" s="42" t="str" cm="1">
        <f t="array" aca="1" ref="W18" ca="1">IF(V18="","",WORKDAY.INTL(V18,1,INDIRECT("I18"),除外日リスト!$B$7:$B$106))</f>
        <v/>
      </c>
      <c r="X18" s="42" t="str" cm="1">
        <f t="array" aca="1" ref="X18" ca="1">IF(W18="","",WORKDAY.INTL(W18,1,INDIRECT("I18"),除外日リスト!$B$7:$B$106))</f>
        <v/>
      </c>
      <c r="Y18" s="34"/>
    </row>
    <row r="19" spans="2:62" s="37" customFormat="1" ht="22.5" customHeight="1">
      <c r="B19" s="247"/>
      <c r="C19" s="201"/>
      <c r="D19" s="248"/>
      <c r="E19" s="249"/>
      <c r="F19" s="250"/>
      <c r="G19" s="251"/>
      <c r="H19" s="210"/>
      <c r="I19" s="210"/>
      <c r="J19" s="106" t="str">
        <f>IF(J18="","",TEXT(J18,"aaa"))</f>
        <v/>
      </c>
      <c r="K19" s="73" t="str">
        <f ca="1">IF(K18="","",TEXT(K18,"aaa"))</f>
        <v/>
      </c>
      <c r="L19" s="73" t="str">
        <f t="shared" ref="L19:X19" ca="1" si="2">IF(L18="","",TEXT(L18,"aaa"))</f>
        <v/>
      </c>
      <c r="M19" s="73" t="str">
        <f t="shared" ca="1" si="2"/>
        <v/>
      </c>
      <c r="N19" s="73" t="str">
        <f t="shared" ca="1" si="2"/>
        <v/>
      </c>
      <c r="O19" s="73" t="str">
        <f t="shared" ca="1" si="2"/>
        <v/>
      </c>
      <c r="P19" s="73" t="str">
        <f t="shared" ca="1" si="2"/>
        <v/>
      </c>
      <c r="Q19" s="73" t="str">
        <f t="shared" ca="1" si="2"/>
        <v/>
      </c>
      <c r="R19" s="73" t="str">
        <f t="shared" ca="1" si="2"/>
        <v/>
      </c>
      <c r="S19" s="73" t="str">
        <f t="shared" ca="1" si="2"/>
        <v/>
      </c>
      <c r="T19" s="73" t="str">
        <f t="shared" ca="1" si="2"/>
        <v/>
      </c>
      <c r="U19" s="73" t="str">
        <f t="shared" ca="1" si="2"/>
        <v/>
      </c>
      <c r="V19" s="73" t="str">
        <f t="shared" ca="1" si="2"/>
        <v/>
      </c>
      <c r="W19" s="73" t="str">
        <f t="shared" ca="1" si="2"/>
        <v/>
      </c>
      <c r="X19" s="73" t="str">
        <f t="shared" ca="1" si="2"/>
        <v/>
      </c>
      <c r="Y19" s="34"/>
    </row>
    <row r="20" spans="2:62" s="37" customFormat="1" ht="34" customHeight="1">
      <c r="B20" s="247"/>
      <c r="C20" s="201"/>
      <c r="D20" s="239" t="s">
        <v>105</v>
      </c>
      <c r="E20" s="240"/>
      <c r="F20" s="241"/>
      <c r="G20" s="242" t="s">
        <v>19</v>
      </c>
      <c r="H20" s="210"/>
      <c r="I20" s="210" t="e">
        <f>VLOOKUP(H20,曜日表!$A:$B,2,FALSE)</f>
        <v>#N/A</v>
      </c>
      <c r="J20" s="107"/>
      <c r="K20" s="42" t="str" cm="1">
        <f t="array" aca="1" ref="K20" ca="1">IF(J20="","",WORKDAY.INTL(J20,1,INDIRECT("I20"),除外日リスト!$B$7:$B$106))</f>
        <v/>
      </c>
      <c r="L20" s="42" t="str" cm="1">
        <f t="array" aca="1" ref="L20" ca="1">IF(K20="","",WORKDAY.INTL(K20,1,INDIRECT("I20"),除外日リスト!$B$7:$B$106))</f>
        <v/>
      </c>
      <c r="M20" s="42" t="str" cm="1">
        <f t="array" aca="1" ref="M20" ca="1">IF(L20="","",WORKDAY.INTL(L20,1,INDIRECT("I20"),除外日リスト!$B$7:$B$106))</f>
        <v/>
      </c>
      <c r="N20" s="42" t="str" cm="1">
        <f t="array" aca="1" ref="N20" ca="1">IF(M20="","",WORKDAY.INTL(M20,1,INDIRECT("I20"),除外日リスト!$B$7:$B$106))</f>
        <v/>
      </c>
      <c r="O20" s="42" t="str" cm="1">
        <f t="array" aca="1" ref="O20" ca="1">IF(N20="","",WORKDAY.INTL(N20,1,INDIRECT("I20"),除外日リスト!$B$7:$B$106))</f>
        <v/>
      </c>
      <c r="P20" s="42" t="str" cm="1">
        <f t="array" aca="1" ref="P20" ca="1">IF(O20="","",WORKDAY.INTL(O20,1,INDIRECT("I20"),除外日リスト!$B$7:$B$106))</f>
        <v/>
      </c>
      <c r="Q20" s="42" t="str" cm="1">
        <f t="array" aca="1" ref="Q20" ca="1">IF(P20="","",WORKDAY.INTL(P20,1,INDIRECT("I20"),除外日リスト!$B$7:$B$106))</f>
        <v/>
      </c>
      <c r="R20" s="42" t="str" cm="1">
        <f t="array" aca="1" ref="R20" ca="1">IF(Q20="","",WORKDAY.INTL(Q20,1,INDIRECT("I20"),除外日リスト!$B$7:$B$106))</f>
        <v/>
      </c>
      <c r="S20" s="42" t="str" cm="1">
        <f t="array" aca="1" ref="S20" ca="1">IF(R20="","",WORKDAY.INTL(R20,1,INDIRECT("I20"),除外日リスト!$B$7:$B$106))</f>
        <v/>
      </c>
      <c r="T20" s="42" t="str" cm="1">
        <f t="array" aca="1" ref="T20" ca="1">IF(S20="","",WORKDAY.INTL(S20,1,INDIRECT("I20"),除外日リスト!$B$7:$B$106))</f>
        <v/>
      </c>
      <c r="U20" s="42" t="str" cm="1">
        <f t="array" aca="1" ref="U20" ca="1">IF(T20="","",WORKDAY.INTL(T20,1,INDIRECT("I20"),除外日リスト!$B$7:$B$106))</f>
        <v/>
      </c>
      <c r="V20" s="42" t="str" cm="1">
        <f t="array" aca="1" ref="V20" ca="1">IF(U20="","",WORKDAY.INTL(U20,1,INDIRECT("I20"),除外日リスト!$B$7:$B$106))</f>
        <v/>
      </c>
      <c r="W20" s="42" t="str" cm="1">
        <f t="array" aca="1" ref="W20" ca="1">IF(V20="","",WORKDAY.INTL(V20,1,INDIRECT("I20"),除外日リスト!$B$7:$B$106))</f>
        <v/>
      </c>
      <c r="X20" s="42" t="str" cm="1">
        <f t="array" aca="1" ref="X20" ca="1">IF(W20="","",WORKDAY.INTL(W20,1,INDIRECT("I20"),除外日リスト!$B$7:$B$106))</f>
        <v/>
      </c>
      <c r="Y20" s="42" t="str" cm="1">
        <f t="array" aca="1" ref="Y20" ca="1">IF(X20="","",WORKDAY.INTL(X20,1,INDIRECT("I20"),除外日リスト!$B$7:$B$106))</f>
        <v/>
      </c>
      <c r="Z20" s="42" t="str" cm="1">
        <f t="array" aca="1" ref="Z20" ca="1">IF(Y20="","",WORKDAY.INTL(Y20,1,INDIRECT("I20"),除外日リスト!$B$7:$B$106))</f>
        <v/>
      </c>
    </row>
    <row r="21" spans="2:62" s="37" customFormat="1" ht="22.5" customHeight="1">
      <c r="B21" s="247"/>
      <c r="C21" s="201"/>
      <c r="D21" s="239"/>
      <c r="E21" s="240"/>
      <c r="F21" s="241"/>
      <c r="G21" s="242"/>
      <c r="H21" s="210"/>
      <c r="I21" s="210"/>
      <c r="J21" s="106" t="str">
        <f>IF(J20="","",TEXT(J20,"aaa"))</f>
        <v/>
      </c>
      <c r="K21" s="73" t="str">
        <f ca="1">IF(K20="","",TEXT(K20,"aaa"))</f>
        <v/>
      </c>
      <c r="L21" s="73" t="str">
        <f t="shared" ref="L21:Z21" ca="1" si="3">IF(L20="","",TEXT(L20,"aaa"))</f>
        <v/>
      </c>
      <c r="M21" s="73" t="str">
        <f t="shared" ca="1" si="3"/>
        <v/>
      </c>
      <c r="N21" s="73" t="str">
        <f t="shared" ca="1" si="3"/>
        <v/>
      </c>
      <c r="O21" s="73" t="str">
        <f t="shared" ca="1" si="3"/>
        <v/>
      </c>
      <c r="P21" s="73" t="str">
        <f t="shared" ca="1" si="3"/>
        <v/>
      </c>
      <c r="Q21" s="73" t="str">
        <f t="shared" ca="1" si="3"/>
        <v/>
      </c>
      <c r="R21" s="73" t="str">
        <f t="shared" ca="1" si="3"/>
        <v/>
      </c>
      <c r="S21" s="73" t="str">
        <f t="shared" ca="1" si="3"/>
        <v/>
      </c>
      <c r="T21" s="73" t="str">
        <f t="shared" ca="1" si="3"/>
        <v/>
      </c>
      <c r="U21" s="73" t="str">
        <f t="shared" ca="1" si="3"/>
        <v/>
      </c>
      <c r="V21" s="73" t="str">
        <f t="shared" ca="1" si="3"/>
        <v/>
      </c>
      <c r="W21" s="73" t="str">
        <f t="shared" ca="1" si="3"/>
        <v/>
      </c>
      <c r="X21" s="73" t="str">
        <f t="shared" ca="1" si="3"/>
        <v/>
      </c>
      <c r="Y21" s="73" t="str">
        <f t="shared" ca="1" si="3"/>
        <v/>
      </c>
      <c r="Z21" s="73" t="str">
        <f t="shared" ca="1" si="3"/>
        <v/>
      </c>
    </row>
    <row r="22" spans="2:62" s="37" customFormat="1" ht="34" customHeight="1">
      <c r="B22" s="247"/>
      <c r="C22" s="201"/>
      <c r="D22" s="279" t="s">
        <v>106</v>
      </c>
      <c r="E22" s="280"/>
      <c r="F22" s="281"/>
      <c r="G22" s="282" t="s">
        <v>20</v>
      </c>
      <c r="H22" s="210"/>
      <c r="I22" s="210" t="e">
        <f>VLOOKUP(H22,曜日表!$A:$B,2,FALSE)</f>
        <v>#N/A</v>
      </c>
      <c r="J22" s="107"/>
      <c r="K22" s="42" t="str" cm="1">
        <f t="array" aca="1" ref="K22" ca="1">IF(J22="","",WORKDAY.INTL(J22,1,INDIRECT("I22"),除外日リスト!$B$7:$B$106))</f>
        <v/>
      </c>
      <c r="L22" s="42" t="str" cm="1">
        <f t="array" aca="1" ref="L22" ca="1">IF(K22="","",WORKDAY.INTL(K22,1,INDIRECT("I22"),除外日リスト!$B$7:$B$106))</f>
        <v/>
      </c>
      <c r="M22" s="42" t="str" cm="1">
        <f t="array" aca="1" ref="M22" ca="1">IF(L22="","",WORKDAY.INTL(L22,1,INDIRECT("I22"),除外日リスト!$B$7:$B$106))</f>
        <v/>
      </c>
      <c r="N22" s="42" t="str" cm="1">
        <f t="array" aca="1" ref="N22" ca="1">IF(M22="","",WORKDAY.INTL(M22,1,INDIRECT("I22"),除外日リスト!$B$7:$B$106))</f>
        <v/>
      </c>
      <c r="O22" s="42" t="str" cm="1">
        <f t="array" aca="1" ref="O22" ca="1">IF(N22="","",WORKDAY.INTL(N22,1,INDIRECT("I22"),除外日リスト!$B$7:$B$106))</f>
        <v/>
      </c>
      <c r="P22" s="42" t="str" cm="1">
        <f t="array" aca="1" ref="P22" ca="1">IF(O22="","",WORKDAY.INTL(O22,1,INDIRECT("I22"),除外日リスト!$B$7:$B$106))</f>
        <v/>
      </c>
      <c r="Q22" s="42" t="str" cm="1">
        <f t="array" aca="1" ref="Q22" ca="1">IF(P22="","",WORKDAY.INTL(P22,1,INDIRECT("I22"),除外日リスト!$B$7:$B$106))</f>
        <v/>
      </c>
      <c r="R22" s="42" t="str" cm="1">
        <f t="array" aca="1" ref="R22" ca="1">IF(Q22="","",WORKDAY.INTL(Q22,1,INDIRECT("I22"),除外日リスト!$B$7:$B$106))</f>
        <v/>
      </c>
      <c r="S22" s="42" t="str" cm="1">
        <f t="array" aca="1" ref="S22" ca="1">IF(R22="","",WORKDAY.INTL(R22,1,INDIRECT("I22"),除外日リスト!$B$7:$B$106))</f>
        <v/>
      </c>
      <c r="T22" s="42" t="str" cm="1">
        <f t="array" aca="1" ref="T22" ca="1">IF(S22="","",WORKDAY.INTL(S22,1,INDIRECT("I22"),除外日リスト!$B$7:$B$106))</f>
        <v/>
      </c>
      <c r="U22" s="42" t="str" cm="1">
        <f t="array" aca="1" ref="U22" ca="1">IF(T22="","",WORKDAY.INTL(T22,1,INDIRECT("I22"),除外日リスト!$B$7:$B$106))</f>
        <v/>
      </c>
    </row>
    <row r="23" spans="2:62" s="37" customFormat="1" ht="22.5" customHeight="1">
      <c r="B23" s="247"/>
      <c r="C23" s="201"/>
      <c r="D23" s="248"/>
      <c r="E23" s="249"/>
      <c r="F23" s="250"/>
      <c r="G23" s="251"/>
      <c r="H23" s="210"/>
      <c r="I23" s="210"/>
      <c r="J23" s="106" t="str">
        <f>IF(J22="","",TEXT(J22,"aaa"))</f>
        <v/>
      </c>
      <c r="K23" s="73" t="str">
        <f ca="1">IF(K22="","",TEXT(K22,"aaa"))</f>
        <v/>
      </c>
      <c r="L23" s="73" t="str">
        <f t="shared" ref="L23:U23" ca="1" si="4">IF(L22="","",TEXT(L22,"aaa"))</f>
        <v/>
      </c>
      <c r="M23" s="73" t="str">
        <f t="shared" ca="1" si="4"/>
        <v/>
      </c>
      <c r="N23" s="73" t="str">
        <f t="shared" ca="1" si="4"/>
        <v/>
      </c>
      <c r="O23" s="73" t="str">
        <f t="shared" ca="1" si="4"/>
        <v/>
      </c>
      <c r="P23" s="73" t="str">
        <f t="shared" ca="1" si="4"/>
        <v/>
      </c>
      <c r="Q23" s="73" t="str">
        <f t="shared" ca="1" si="4"/>
        <v/>
      </c>
      <c r="R23" s="73" t="str">
        <f t="shared" ca="1" si="4"/>
        <v/>
      </c>
      <c r="S23" s="73" t="str">
        <f t="shared" ca="1" si="4"/>
        <v/>
      </c>
      <c r="T23" s="73" t="str">
        <f t="shared" ca="1" si="4"/>
        <v/>
      </c>
      <c r="U23" s="73" t="str">
        <f t="shared" ca="1" si="4"/>
        <v/>
      </c>
      <c r="V23" s="70" t="s">
        <v>63</v>
      </c>
    </row>
    <row r="24" spans="2:62" s="37" customFormat="1" ht="34" customHeight="1">
      <c r="B24" s="247"/>
      <c r="C24" s="201"/>
      <c r="D24" s="239" t="s">
        <v>107</v>
      </c>
      <c r="E24" s="240"/>
      <c r="F24" s="241"/>
      <c r="G24" s="242" t="s">
        <v>20</v>
      </c>
      <c r="H24" s="210"/>
      <c r="I24" s="210" t="e">
        <f>VLOOKUP(H24,曜日表!$A:$B,2,FALSE)</f>
        <v>#N/A</v>
      </c>
      <c r="J24" s="107"/>
      <c r="K24" s="42" t="str" cm="1">
        <f t="array" aca="1" ref="K24" ca="1">IF(J24="","",WORKDAY.INTL(J24,1,INDIRECT("I24"),除外日リスト!$B$7:$B$106))</f>
        <v/>
      </c>
      <c r="L24" s="42" t="str" cm="1">
        <f t="array" aca="1" ref="L24" ca="1">IF(K24="","",WORKDAY.INTL(K24,1,INDIRECT("I24"),除外日リスト!$B$7:$B$106))</f>
        <v/>
      </c>
      <c r="M24" s="42" t="str" cm="1">
        <f t="array" aca="1" ref="M24" ca="1">IF(L24="","",WORKDAY.INTL(L24,1,INDIRECT("I24"),除外日リスト!$B$7:$B$106))</f>
        <v/>
      </c>
      <c r="N24" s="42" t="str" cm="1">
        <f t="array" aca="1" ref="N24" ca="1">IF(M24="","",WORKDAY.INTL(M24,1,INDIRECT("I24"),除外日リスト!$B$7:$B$106))</f>
        <v/>
      </c>
      <c r="O24" s="42" t="str" cm="1">
        <f t="array" aca="1" ref="O24" ca="1">IF(N24="","",WORKDAY.INTL(N24,1,INDIRECT("I24"),除外日リスト!$B$7:$B$106))</f>
        <v/>
      </c>
      <c r="P24" s="42" t="str" cm="1">
        <f t="array" aca="1" ref="P24" ca="1">IF(O24="","",WORKDAY.INTL(O24,1,INDIRECT("I24"),除外日リスト!$B$7:$B$106))</f>
        <v/>
      </c>
      <c r="Q24" s="42" t="str" cm="1">
        <f t="array" aca="1" ref="Q24" ca="1">IF(P24="","",WORKDAY.INTL(P24,1,INDIRECT("I24"),除外日リスト!$B$7:$B$106))</f>
        <v/>
      </c>
      <c r="R24" s="42" t="str" cm="1">
        <f t="array" aca="1" ref="R24" ca="1">IF(Q24="","",WORKDAY.INTL(Q24,1,INDIRECT("I24"),除外日リスト!$B$7:$B$106))</f>
        <v/>
      </c>
      <c r="S24" s="42" t="str" cm="1">
        <f t="array" aca="1" ref="S24" ca="1">IF(R24="","",WORKDAY.INTL(R24,1,INDIRECT("I24"),除外日リスト!$B$7:$B$106))</f>
        <v/>
      </c>
      <c r="T24" s="42" t="str" cm="1">
        <f t="array" aca="1" ref="T24" ca="1">IF(S24="","",WORKDAY.INTL(S24,1,INDIRECT("I24"),除外日リスト!$B$7:$B$106))</f>
        <v/>
      </c>
      <c r="U24" s="42" t="str" cm="1">
        <f t="array" aca="1" ref="U24" ca="1">IF(T24="","",WORKDAY.INTL(T24,1,INDIRECT("I24"),除外日リスト!$B$7:$B$106))</f>
        <v/>
      </c>
      <c r="V24" s="67"/>
      <c r="W24" s="68"/>
      <c r="X24" s="68"/>
    </row>
    <row r="25" spans="2:62" s="37" customFormat="1" ht="22.5" customHeight="1">
      <c r="B25" s="247"/>
      <c r="C25" s="201"/>
      <c r="D25" s="248"/>
      <c r="E25" s="249"/>
      <c r="F25" s="250"/>
      <c r="G25" s="251"/>
      <c r="H25" s="210"/>
      <c r="I25" s="210"/>
      <c r="J25" s="106" t="str">
        <f>IF(J24="","",TEXT(J24,"aaa"))</f>
        <v/>
      </c>
      <c r="K25" s="73" t="str">
        <f ca="1">IF(K24="","",TEXT(K24,"aaa"))</f>
        <v/>
      </c>
      <c r="L25" s="73" t="str">
        <f t="shared" ref="L25:U25" ca="1" si="5">IF(L24="","",TEXT(L24,"aaa"))</f>
        <v/>
      </c>
      <c r="M25" s="73" t="str">
        <f t="shared" ca="1" si="5"/>
        <v/>
      </c>
      <c r="N25" s="73" t="str">
        <f t="shared" ca="1" si="5"/>
        <v/>
      </c>
      <c r="O25" s="73" t="str">
        <f t="shared" ca="1" si="5"/>
        <v/>
      </c>
      <c r="P25" s="73" t="str">
        <f t="shared" ca="1" si="5"/>
        <v/>
      </c>
      <c r="Q25" s="73" t="str">
        <f t="shared" ca="1" si="5"/>
        <v/>
      </c>
      <c r="R25" s="73" t="str">
        <f t="shared" ca="1" si="5"/>
        <v/>
      </c>
      <c r="S25" s="73" t="str">
        <f t="shared" ca="1" si="5"/>
        <v/>
      </c>
      <c r="T25" s="73" t="str">
        <f t="shared" ca="1" si="5"/>
        <v/>
      </c>
      <c r="U25" s="73" t="str">
        <f t="shared" ca="1" si="5"/>
        <v/>
      </c>
      <c r="V25" s="70" t="s">
        <v>43</v>
      </c>
      <c r="W25" s="68"/>
      <c r="X25" s="68"/>
    </row>
    <row r="26" spans="2:62" s="37" customFormat="1" ht="34" customHeight="1">
      <c r="B26" s="247"/>
      <c r="C26" s="54"/>
      <c r="D26" s="264" t="s">
        <v>108</v>
      </c>
      <c r="E26" s="265"/>
      <c r="F26" s="266"/>
      <c r="G26" s="270" t="s">
        <v>27</v>
      </c>
      <c r="H26" s="210"/>
      <c r="I26" s="210" t="e">
        <f>VLOOKUP(H26,曜日表!$A:$B,2,FALSE)</f>
        <v>#N/A</v>
      </c>
      <c r="J26" s="107"/>
      <c r="K26" s="42" t="str" cm="1">
        <f t="array" aca="1" ref="K26" ca="1">IF(J26="","",WORKDAY.INTL(J26,1,INDIRECT("I26"),除外日リスト!$B$7:$B$106))</f>
        <v/>
      </c>
      <c r="L26" s="42" t="str" cm="1">
        <f t="array" aca="1" ref="L26" ca="1">IF(K26="","",WORKDAY.INTL(K26,1,INDIRECT("I26"),除外日リスト!$B$7:$B$106))</f>
        <v/>
      </c>
      <c r="M26" s="42" t="str" cm="1">
        <f t="array" aca="1" ref="M26" ca="1">IF(L26="","",WORKDAY.INTL(L26,1,INDIRECT("I26"),除外日リスト!$B$7:$B$106))</f>
        <v/>
      </c>
      <c r="N26" s="42" t="str" cm="1">
        <f t="array" aca="1" ref="N26" ca="1">IF(M26="","",WORKDAY.INTL(M26,1,INDIRECT("I26"),除外日リスト!$B$7:$B$106))</f>
        <v/>
      </c>
      <c r="O26" s="42" t="str" cm="1">
        <f t="array" aca="1" ref="O26" ca="1">IF(N26="","",WORKDAY.INTL(N26,1,INDIRECT("I26"),除外日リスト!$B$7:$B$106))</f>
        <v/>
      </c>
      <c r="P26" s="42" t="str" cm="1">
        <f t="array" aca="1" ref="P26" ca="1">IF(O26="","",WORKDAY.INTL(O26,1,INDIRECT("I26"),除外日リスト!$B$7:$B$106))</f>
        <v/>
      </c>
      <c r="Q26" s="42" t="str" cm="1">
        <f t="array" aca="1" ref="Q26" ca="1">IF(P26="","",WORKDAY.INTL(P26,1,INDIRECT("I26"),除外日リスト!$B$7:$B$106))</f>
        <v/>
      </c>
      <c r="R26" s="42" t="str" cm="1">
        <f t="array" aca="1" ref="R26" ca="1">IF(Q26="","",WORKDAY.INTL(Q26,1,INDIRECT("I26"),除外日リスト!$B$7:$B$106))</f>
        <v/>
      </c>
      <c r="S26" s="42" t="str" cm="1">
        <f t="array" aca="1" ref="S26" ca="1">IF(R26="","",WORKDAY.INTL(R26,1,INDIRECT("I26"),除外日リスト!$B$7:$B$106))</f>
        <v/>
      </c>
      <c r="T26" s="42" t="str" cm="1">
        <f t="array" aca="1" ref="T26" ca="1">IF(S26="","",WORKDAY.INTL(S26,1,INDIRECT("I26"),除外日リスト!$B$7:$B$106))</f>
        <v/>
      </c>
      <c r="U26" s="42" t="str" cm="1">
        <f t="array" aca="1" ref="U26" ca="1">IF(T26="","",WORKDAY.INTL(T26,1,INDIRECT("I26"),除外日リスト!$B$7:$B$106))</f>
        <v/>
      </c>
      <c r="V26" s="42" t="str" cm="1">
        <f t="array" aca="1" ref="V26" ca="1">IF(U26="","",WORKDAY.INTL(U26,1,INDIRECT("I26"),除外日リスト!$B$7:$B$106))</f>
        <v/>
      </c>
      <c r="W26" s="42" t="str" cm="1">
        <f t="array" aca="1" ref="W26" ca="1">IF(V26="","",WORKDAY.INTL(V26,1,INDIRECT("I26"),除外日リスト!$B$7:$B$106))</f>
        <v/>
      </c>
      <c r="X26" s="58"/>
      <c r="Y26" s="58"/>
    </row>
    <row r="27" spans="2:62" s="37" customFormat="1" ht="22.5" customHeight="1" thickBot="1">
      <c r="B27" s="247"/>
      <c r="C27" s="54"/>
      <c r="D27" s="267"/>
      <c r="E27" s="268"/>
      <c r="F27" s="269"/>
      <c r="G27" s="271"/>
      <c r="H27" s="245"/>
      <c r="I27" s="245"/>
      <c r="J27" s="106" t="str">
        <f>IF(J26="","",TEXT(J26,"aaa"))</f>
        <v/>
      </c>
      <c r="K27" s="73" t="str">
        <f ca="1">IF(K26="","",TEXT(K26,"aaa"))</f>
        <v/>
      </c>
      <c r="L27" s="73" t="str">
        <f t="shared" ref="L27:W27" ca="1" si="6">IF(L26="","",TEXT(L26,"aaa"))</f>
        <v/>
      </c>
      <c r="M27" s="73" t="str">
        <f t="shared" ca="1" si="6"/>
        <v/>
      </c>
      <c r="N27" s="73" t="str">
        <f t="shared" ca="1" si="6"/>
        <v/>
      </c>
      <c r="O27" s="73" t="str">
        <f t="shared" ca="1" si="6"/>
        <v/>
      </c>
      <c r="P27" s="73" t="str">
        <f t="shared" ca="1" si="6"/>
        <v/>
      </c>
      <c r="Q27" s="73" t="str">
        <f t="shared" ca="1" si="6"/>
        <v/>
      </c>
      <c r="R27" s="73" t="str">
        <f t="shared" ca="1" si="6"/>
        <v/>
      </c>
      <c r="S27" s="73" t="str">
        <f t="shared" ca="1" si="6"/>
        <v/>
      </c>
      <c r="T27" s="73" t="str">
        <f t="shared" ca="1" si="6"/>
        <v/>
      </c>
      <c r="U27" s="73" t="str">
        <f t="shared" ca="1" si="6"/>
        <v/>
      </c>
      <c r="V27" s="73" t="str">
        <f t="shared" ca="1" si="6"/>
        <v/>
      </c>
      <c r="W27" s="73" t="str">
        <f t="shared" ca="1" si="6"/>
        <v/>
      </c>
      <c r="X27" s="70" t="s">
        <v>28</v>
      </c>
      <c r="Y27" s="58"/>
    </row>
    <row r="28" spans="2:62" s="37" customFormat="1" ht="22.5" customHeight="1" thickTop="1" thickBot="1">
      <c r="B28" s="247"/>
      <c r="C28" s="54"/>
      <c r="D28" s="213" t="s">
        <v>0</v>
      </c>
      <c r="E28" s="214"/>
      <c r="F28" s="215"/>
      <c r="G28" s="39" t="s">
        <v>1</v>
      </c>
      <c r="H28" s="177" t="s">
        <v>23</v>
      </c>
      <c r="I28" s="177" t="s">
        <v>141</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customHeight="1" thickTop="1">
      <c r="B29" s="247"/>
      <c r="C29" s="54"/>
      <c r="D29" s="264" t="s">
        <v>531</v>
      </c>
      <c r="E29" s="265"/>
      <c r="F29" s="266"/>
      <c r="G29" s="277" t="s">
        <v>25</v>
      </c>
      <c r="H29" s="237"/>
      <c r="I29" s="237" t="e">
        <f>VLOOKUP(H29,曜日表!$A:$B,2,FALSE)</f>
        <v>#N/A</v>
      </c>
      <c r="J29" s="107"/>
      <c r="K29" s="42" t="str" cm="1">
        <f t="array" aca="1" ref="K29" ca="1">IF(J29="","",WORKDAY.INTL(J29,1,INDIRECT("I29"),除外日リスト!$B$7:$B$106))</f>
        <v/>
      </c>
      <c r="L29" s="42" t="str" cm="1">
        <f t="array" aca="1" ref="L29" ca="1">IF(K29="","",WORKDAY.INTL(K29,1,INDIRECT("I29"),除外日リスト!$B$7:$B$106))</f>
        <v/>
      </c>
      <c r="M29" s="42" t="str" cm="1">
        <f t="array" aca="1" ref="M29" ca="1">IF(L29="","",WORKDAY.INTL(L29,1,INDIRECT("I29"),除外日リスト!$B$7:$B$106))</f>
        <v/>
      </c>
      <c r="N29" s="42" t="str" cm="1">
        <f t="array" aca="1" ref="N29" ca="1">IF(M29="","",WORKDAY.INTL(M29,1,INDIRECT("I29"),除外日リスト!$B$7:$B$106))</f>
        <v/>
      </c>
      <c r="O29" s="42" t="str" cm="1">
        <f t="array" aca="1" ref="O29" ca="1">IF(N29="","",WORKDAY.INTL(N29,1,INDIRECT("I29"),除外日リスト!$B$7:$B$106))</f>
        <v/>
      </c>
      <c r="P29" s="42" t="str" cm="1">
        <f t="array" aca="1" ref="P29" ca="1">IF(O29="","",WORKDAY.INTL(O29,1,INDIRECT("I29"),除外日リスト!$B$7:$B$106))</f>
        <v/>
      </c>
      <c r="Q29" s="42" t="str" cm="1">
        <f t="array" aca="1" ref="Q29" ca="1">IF(P29="","",WORKDAY.INTL(P29,1,INDIRECT("I29"),除外日リスト!$B$7:$B$106))</f>
        <v/>
      </c>
      <c r="R29" s="42" t="str" cm="1">
        <f t="array" aca="1" ref="R29" ca="1">IF(Q29="","",WORKDAY.INTL(Q29,1,INDIRECT("I29"),除外日リスト!$B$7:$B$106))</f>
        <v/>
      </c>
      <c r="S29" s="42" t="str" cm="1">
        <f t="array" aca="1" ref="S29" ca="1">IF(R29="","",WORKDAY.INTL(R29,1,INDIRECT("I29"),除外日リスト!$B$7:$B$106))</f>
        <v/>
      </c>
      <c r="T29" s="42" t="str" cm="1">
        <f t="array" aca="1" ref="T29" ca="1">IF(S29="","",WORKDAY.INTL(S29,1,INDIRECT("I29"),除外日リスト!$B$7:$B$106))</f>
        <v/>
      </c>
      <c r="U29" s="42" t="str" cm="1">
        <f t="array" aca="1" ref="U29" ca="1">IF(T29="","",WORKDAY.INTL(T29,1,INDIRECT("I29"),除外日リスト!$B$7:$B$106))</f>
        <v/>
      </c>
      <c r="V29" s="42" t="str" cm="1">
        <f t="array" aca="1" ref="V29" ca="1">IF(U29="","",WORKDAY.INTL(U29,1,INDIRECT("I29"),除外日リスト!$B$7:$B$106))</f>
        <v/>
      </c>
      <c r="W29" s="42" t="str" cm="1">
        <f t="array" aca="1" ref="W29" ca="1">IF(V29="","",WORKDAY.INTL(V29,1,INDIRECT("I29"),除外日リスト!$B$7:$B$106))</f>
        <v/>
      </c>
      <c r="X29" s="42" t="str" cm="1">
        <f t="array" aca="1" ref="X29" ca="1">IF(W29="","",WORKDAY.INTL(W29,1,INDIRECT("I29"),除外日リスト!$B$7:$B$106))</f>
        <v/>
      </c>
      <c r="Y29" s="58"/>
    </row>
    <row r="30" spans="2:62" s="37" customFormat="1" ht="22.5" customHeight="1">
      <c r="B30" s="247"/>
      <c r="C30" s="54"/>
      <c r="D30" s="267"/>
      <c r="E30" s="268"/>
      <c r="F30" s="269"/>
      <c r="G30" s="278"/>
      <c r="H30" s="238"/>
      <c r="I30" s="238"/>
      <c r="J30" s="106" t="str">
        <f>IF(J29="","",TEXT(J29,"aaa"))</f>
        <v/>
      </c>
      <c r="K30" s="73" t="str">
        <f ca="1">IF(K29="","",TEXT(K29,"aaa"))</f>
        <v/>
      </c>
      <c r="L30" s="73" t="str">
        <f t="shared" ref="L30:X30" ca="1" si="7">IF(L29="","",TEXT(L29,"aaa"))</f>
        <v/>
      </c>
      <c r="M30" s="73" t="str">
        <f t="shared" ca="1" si="7"/>
        <v/>
      </c>
      <c r="N30" s="73" t="str">
        <f t="shared" ca="1" si="7"/>
        <v/>
      </c>
      <c r="O30" s="73" t="str">
        <f t="shared" ca="1" si="7"/>
        <v/>
      </c>
      <c r="P30" s="73" t="str">
        <f t="shared" ca="1" si="7"/>
        <v/>
      </c>
      <c r="Q30" s="73" t="str">
        <f t="shared" ca="1" si="7"/>
        <v/>
      </c>
      <c r="R30" s="73" t="str">
        <f t="shared" ca="1" si="7"/>
        <v/>
      </c>
      <c r="S30" s="73" t="str">
        <f t="shared" ca="1" si="7"/>
        <v/>
      </c>
      <c r="T30" s="73" t="str">
        <f t="shared" ca="1" si="7"/>
        <v/>
      </c>
      <c r="U30" s="73" t="str">
        <f t="shared" ca="1" si="7"/>
        <v/>
      </c>
      <c r="V30" s="73" t="str">
        <f t="shared" ca="1" si="7"/>
        <v/>
      </c>
      <c r="W30" s="73" t="str">
        <f t="shared" ca="1" si="7"/>
        <v/>
      </c>
      <c r="X30" s="73" t="str">
        <f t="shared" ca="1" si="7"/>
        <v/>
      </c>
      <c r="Y30" s="70" t="s">
        <v>39</v>
      </c>
    </row>
    <row r="31" spans="2:62" s="37" customFormat="1" ht="22.5" customHeight="1">
      <c r="B31" s="247"/>
      <c r="C31" s="54"/>
      <c r="D31" s="7" t="s">
        <v>130</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247"/>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247"/>
      <c r="D33" s="252" t="s">
        <v>0</v>
      </c>
      <c r="E33" s="253"/>
      <c r="F33" s="254"/>
      <c r="G33" s="71" t="s">
        <v>1</v>
      </c>
      <c r="H33" s="40" t="s">
        <v>23</v>
      </c>
      <c r="I33" s="40" t="s">
        <v>141</v>
      </c>
      <c r="J33" s="35">
        <v>1</v>
      </c>
      <c r="K33" s="35">
        <v>2</v>
      </c>
      <c r="L33" s="72">
        <v>3</v>
      </c>
      <c r="M33" s="72">
        <v>4</v>
      </c>
      <c r="N33" s="72">
        <v>5</v>
      </c>
      <c r="O33" s="72">
        <v>6</v>
      </c>
      <c r="P33" s="72">
        <v>7</v>
      </c>
      <c r="Q33" s="72">
        <v>8</v>
      </c>
      <c r="R33" s="72">
        <v>9</v>
      </c>
      <c r="S33" s="72">
        <v>10</v>
      </c>
      <c r="T33" s="72">
        <v>11</v>
      </c>
      <c r="U33" s="72">
        <v>12</v>
      </c>
      <c r="V33" s="72">
        <v>13</v>
      </c>
      <c r="W33" s="72">
        <v>14</v>
      </c>
      <c r="X33" s="72">
        <v>15</v>
      </c>
      <c r="Y33" s="72">
        <v>16</v>
      </c>
      <c r="Z33" s="72">
        <v>17</v>
      </c>
      <c r="AA33" s="72">
        <v>18</v>
      </c>
      <c r="AB33" s="72">
        <v>19</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247"/>
      <c r="C34" s="255"/>
      <c r="D34" s="256" t="s">
        <v>110</v>
      </c>
      <c r="E34" s="257"/>
      <c r="F34" s="258"/>
      <c r="G34" s="262" t="s">
        <v>15</v>
      </c>
      <c r="H34" s="220"/>
      <c r="I34" s="220" t="e">
        <f>VLOOKUP(H34,曜日表!$A:$B,2,FALSE)</f>
        <v>#N/A</v>
      </c>
      <c r="J34" s="107"/>
      <c r="K34" s="42" t="str" cm="1">
        <f t="array" aca="1" ref="K34" ca="1">IF(J34="","",WORKDAY.INTL(J34,1,INDIRECT("I34"),除外日リスト!$B$7:$B$106))</f>
        <v/>
      </c>
      <c r="L34" s="42" t="str" cm="1">
        <f t="array" aca="1" ref="L34" ca="1">IF(K34="","",WORKDAY.INTL(K34,1,INDIRECT("I34"),除外日リスト!$B$7:$B$106))</f>
        <v/>
      </c>
      <c r="M34" s="42" t="str" cm="1">
        <f t="array" aca="1" ref="M34" ca="1">IF(L34="","",WORKDAY.INTL(L34,1,INDIRECT("I34"),除外日リスト!$B$7:$B$106))</f>
        <v/>
      </c>
      <c r="N34" s="42" t="str" cm="1">
        <f t="array" aca="1" ref="N34" ca="1">IF(M34="","",WORKDAY.INTL(M34,1,INDIRECT("I34"),除外日リスト!$B$7:$B$106))</f>
        <v/>
      </c>
      <c r="O34" s="42" t="str" cm="1">
        <f t="array" aca="1" ref="O34" ca="1">IF(N34="","",WORKDAY.INTL(N34,1,INDIRECT("I34"),除外日リスト!$B$7:$B$106))</f>
        <v/>
      </c>
      <c r="P34" s="42" t="str" cm="1">
        <f t="array" aca="1" ref="P34" ca="1">IF(O34="","",WORKDAY.INTL(O34,1,INDIRECT("I34"),除外日リスト!$B$7:$B$106))</f>
        <v/>
      </c>
      <c r="Q34" s="42" t="str" cm="1">
        <f t="array" aca="1" ref="Q34" ca="1">IF(P34="","",WORKDAY.INTL(P34,1,INDIRECT("I34"),除外日リスト!$B$7:$B$106))</f>
        <v/>
      </c>
      <c r="R34" s="42" t="str" cm="1">
        <f t="array" aca="1" ref="R34" ca="1">IF(Q34="","",WORKDAY.INTL(Q34,1,INDIRECT("I34"),除外日リスト!$B$7:$B$106))</f>
        <v/>
      </c>
      <c r="S34" s="42" t="str" cm="1">
        <f t="array" aca="1" ref="S34" ca="1">IF(R34="","",WORKDAY.INTL(R34,1,INDIRECT("I34"),除外日リスト!$B$7:$B$106))</f>
        <v/>
      </c>
      <c r="T34" s="42" t="str" cm="1">
        <f t="array" aca="1" ref="T34" ca="1">IF(S34="","",WORKDAY.INTL(S34,1,INDIRECT("I34"),除外日リスト!$B$7:$B$106))</f>
        <v/>
      </c>
      <c r="U34" s="42" t="str" cm="1">
        <f t="array" aca="1" ref="U34" ca="1">IF(T34="","",WORKDAY.INTL(T34,1,INDIRECT("I34"),除外日リスト!$B$7:$B$106))</f>
        <v/>
      </c>
      <c r="V34" s="42" t="str" cm="1">
        <f t="array" aca="1" ref="V34" ca="1">IF(U34="","",WORKDAY.INTL(U34,1,INDIRECT("I34"),除外日リスト!$B$7:$B$106))</f>
        <v/>
      </c>
      <c r="W34" s="42" t="str" cm="1">
        <f t="array" aca="1" ref="W34" ca="1">IF(V34="","",WORKDAY.INTL(V34,1,INDIRECT("I34"),除外日リスト!$B$7:$B$106))</f>
        <v/>
      </c>
      <c r="X34" s="42" t="str" cm="1">
        <f t="array" aca="1" ref="X34" ca="1">IF(W34="","",WORKDAY.INTL(W34,1,INDIRECT("I34"),除外日リスト!$B$7:$B$106))</f>
        <v/>
      </c>
      <c r="Y34" s="42" t="str" cm="1">
        <f t="array" aca="1" ref="Y34" ca="1">IF(X34="","",WORKDAY.INTL(X34,1,INDIRECT("I34"),除外日リスト!$B$7:$B$106))</f>
        <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247"/>
      <c r="C35" s="255"/>
      <c r="D35" s="259"/>
      <c r="E35" s="260"/>
      <c r="F35" s="261"/>
      <c r="G35" s="263"/>
      <c r="H35" s="210"/>
      <c r="I35" s="210"/>
      <c r="J35" s="106" t="str">
        <f>IF(J34="","",TEXT(J34,"aaa"))</f>
        <v/>
      </c>
      <c r="K35" s="73" t="str">
        <f ca="1">IF(K34="","",TEXT(K34,"aaa"))</f>
        <v/>
      </c>
      <c r="L35" s="73" t="str">
        <f t="shared" ref="L35:Y35" ca="1" si="8">IF(L34="","",TEXT(L34,"aaa"))</f>
        <v/>
      </c>
      <c r="M35" s="73" t="str">
        <f t="shared" ca="1" si="8"/>
        <v/>
      </c>
      <c r="N35" s="73" t="str">
        <f t="shared" ca="1" si="8"/>
        <v/>
      </c>
      <c r="O35" s="73" t="str">
        <f t="shared" ca="1" si="8"/>
        <v/>
      </c>
      <c r="P35" s="73" t="str">
        <f t="shared" ca="1" si="8"/>
        <v/>
      </c>
      <c r="Q35" s="73" t="str">
        <f t="shared" ca="1" si="8"/>
        <v/>
      </c>
      <c r="R35" s="73" t="str">
        <f t="shared" ca="1" si="8"/>
        <v/>
      </c>
      <c r="S35" s="73" t="str">
        <f t="shared" ca="1" si="8"/>
        <v/>
      </c>
      <c r="T35" s="73" t="str">
        <f t="shared" ca="1" si="8"/>
        <v/>
      </c>
      <c r="U35" s="73" t="str">
        <f t="shared" ca="1" si="8"/>
        <v/>
      </c>
      <c r="V35" s="73" t="str">
        <f t="shared" ca="1" si="8"/>
        <v/>
      </c>
      <c r="W35" s="73" t="str">
        <f t="shared" ca="1" si="8"/>
        <v/>
      </c>
      <c r="X35" s="73" t="str">
        <f t="shared" ca="1" si="8"/>
        <v/>
      </c>
      <c r="Y35" s="73" t="str">
        <f t="shared" ca="1" si="8"/>
        <v/>
      </c>
      <c r="Z35" s="70" t="s">
        <v>44</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customHeight="1">
      <c r="B36" s="247"/>
      <c r="C36" s="59"/>
      <c r="D36" s="290" t="s">
        <v>111</v>
      </c>
      <c r="E36" s="291"/>
      <c r="F36" s="292"/>
      <c r="G36" s="293" t="s">
        <v>29</v>
      </c>
      <c r="H36" s="210"/>
      <c r="I36" s="210" t="e">
        <f>VLOOKUP(H36,曜日表!$A:$B,2,FALSE)</f>
        <v>#N/A</v>
      </c>
      <c r="J36" s="107"/>
      <c r="K36" s="42" t="str" cm="1">
        <f t="array" aca="1" ref="K36" ca="1">IF(J36="","",WORKDAY.INTL(J36,1,INDIRECT("I36"),除外日リスト!$B$7:$B$106))</f>
        <v/>
      </c>
      <c r="L36" s="42" t="str" cm="1">
        <f t="array" aca="1" ref="L36" ca="1">IF(K36="","",WORKDAY.INTL(K36,1,INDIRECT("I36"),除外日リスト!$B$7:$B$106))</f>
        <v/>
      </c>
      <c r="M36" s="42" t="str" cm="1">
        <f t="array" aca="1" ref="M36" ca="1">IF(L36="","",WORKDAY.INTL(L36,1,INDIRECT("I36"),除外日リスト!$B$7:$B$106))</f>
        <v/>
      </c>
      <c r="N36" s="42" t="str" cm="1">
        <f t="array" aca="1" ref="N36" ca="1">IF(M36="","",WORKDAY.INTL(M36,1,INDIRECT("I36"),除外日リスト!$B$7:$B$106))</f>
        <v/>
      </c>
      <c r="O36" s="42" t="str" cm="1">
        <f t="array" aca="1" ref="O36" ca="1">IF(N36="","",WORKDAY.INTL(N36,1,INDIRECT("I36"),除外日リスト!$B$7:$B$106))</f>
        <v/>
      </c>
      <c r="P36" s="42" t="str" cm="1">
        <f t="array" aca="1" ref="P36" ca="1">IF(O36="","",WORKDAY.INTL(O36,1,INDIRECT("I36"),除外日リスト!$B$7:$B$106))</f>
        <v/>
      </c>
      <c r="Q36" s="42" t="str" cm="1">
        <f t="array" aca="1" ref="Q36" ca="1">IF(P36="","",WORKDAY.INTL(P36,1,INDIRECT("I36"),除外日リスト!$B$7:$B$106))</f>
        <v/>
      </c>
      <c r="R36" s="42" t="str" cm="1">
        <f t="array" aca="1" ref="R36" ca="1">IF(Q36="","",WORKDAY.INTL(Q36,1,INDIRECT("I36"),除外日リスト!$B$7:$B$106))</f>
        <v/>
      </c>
      <c r="S36" s="42" t="str" cm="1">
        <f t="array" aca="1" ref="S36" ca="1">IF(R36="","",WORKDAY.INTL(R36,1,INDIRECT("I36"),除外日リスト!$B$7:$B$106))</f>
        <v/>
      </c>
      <c r="T36" s="42" t="str" cm="1">
        <f t="array" aca="1" ref="T36" ca="1">IF(S36="","",WORKDAY.INTL(S36,1,INDIRECT("I36"),除外日リスト!$B$7:$B$106))</f>
        <v/>
      </c>
      <c r="U36" s="42" t="str" cm="1">
        <f t="array" aca="1" ref="U36" ca="1">IF(T36="","",WORKDAY.INTL(T36,1,INDIRECT("I36"),除外日リスト!$B$7:$B$106))</f>
        <v/>
      </c>
      <c r="V36" s="42" t="str" cm="1">
        <f t="array" aca="1" ref="V36" ca="1">IF(U36="","",WORKDAY.INTL(U36,1,INDIRECT("I36"),除外日リスト!$B$7:$B$106))</f>
        <v/>
      </c>
      <c r="W36" s="42" t="str" cm="1">
        <f t="array" aca="1" ref="W36" ca="1">IF(V36="","",WORKDAY.INTL(V36,1,INDIRECT("I36"),除外日リスト!$B$7:$B$106))</f>
        <v/>
      </c>
      <c r="X36" s="42" t="str" cm="1">
        <f t="array" aca="1" ref="X36" ca="1">IF(W36="","",WORKDAY.INTL(W36,1,INDIRECT("I36"),除外日リスト!$B$7:$B$106))</f>
        <v/>
      </c>
      <c r="Y36" s="42" t="str" cm="1">
        <f t="array" aca="1" ref="Y36" ca="1">IF(X36="","",WORKDAY.INTL(X36,1,INDIRECT("I36"),除外日リスト!$B$7:$B$106))</f>
        <v/>
      </c>
      <c r="Z36" s="42" t="str" cm="1">
        <f t="array" aca="1" ref="Z36" ca="1">IF(Y36="","",WORKDAY.INTL(Y36,1,INDIRECT("I36"),除外日リスト!$B$7:$B$106))</f>
        <v/>
      </c>
      <c r="AA36" s="42" t="str" cm="1">
        <f t="array" aca="1" ref="AA36" ca="1">IF(Z36="","",WORKDAY.INTL(Z36,1,INDIRECT("I36"),除外日リスト!$B$7:$B$106))</f>
        <v/>
      </c>
      <c r="AB36" s="42" t="str" cm="1">
        <f t="array" aca="1" ref="AB36" ca="1">IF(AA36="","",WORKDAY.INTL(AA36,1,INDIRECT("I36"),除外日リスト!$B$7:$B$106))</f>
        <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customHeight="1">
      <c r="B37" s="247"/>
      <c r="C37" s="59"/>
      <c r="D37" s="267"/>
      <c r="E37" s="268"/>
      <c r="F37" s="269"/>
      <c r="G37" s="271"/>
      <c r="H37" s="210"/>
      <c r="I37" s="210"/>
      <c r="J37" s="106" t="str">
        <f>IF(J36="","",TEXT(J36,"aaa"))</f>
        <v/>
      </c>
      <c r="K37" s="73" t="str">
        <f ca="1">IF(K36="","",TEXT(K36,"aaa"))</f>
        <v/>
      </c>
      <c r="L37" s="73" t="str">
        <f t="shared" ref="L37:AB37" ca="1" si="9">IF(L36="","",TEXT(L36,"aaa"))</f>
        <v/>
      </c>
      <c r="M37" s="73" t="str">
        <f t="shared" ca="1" si="9"/>
        <v/>
      </c>
      <c r="N37" s="73" t="str">
        <f t="shared" ca="1" si="9"/>
        <v/>
      </c>
      <c r="O37" s="73" t="str">
        <f t="shared" ca="1" si="9"/>
        <v/>
      </c>
      <c r="P37" s="73" t="str">
        <f t="shared" ca="1" si="9"/>
        <v/>
      </c>
      <c r="Q37" s="73" t="str">
        <f t="shared" ca="1" si="9"/>
        <v/>
      </c>
      <c r="R37" s="73" t="str">
        <f t="shared" ca="1" si="9"/>
        <v/>
      </c>
      <c r="S37" s="73" t="str">
        <f t="shared" ca="1" si="9"/>
        <v/>
      </c>
      <c r="T37" s="73" t="str">
        <f t="shared" ca="1" si="9"/>
        <v/>
      </c>
      <c r="U37" s="73" t="str">
        <f t="shared" ca="1" si="9"/>
        <v/>
      </c>
      <c r="V37" s="73" t="str">
        <f t="shared" ca="1" si="9"/>
        <v/>
      </c>
      <c r="W37" s="73" t="str">
        <f t="shared" ca="1" si="9"/>
        <v/>
      </c>
      <c r="X37" s="73" t="str">
        <f t="shared" ca="1" si="9"/>
        <v/>
      </c>
      <c r="Y37" s="73" t="str">
        <f t="shared" ca="1" si="9"/>
        <v/>
      </c>
      <c r="Z37" s="73" t="str">
        <f t="shared" ca="1" si="9"/>
        <v/>
      </c>
      <c r="AA37" s="73" t="str">
        <f t="shared" ca="1" si="9"/>
        <v/>
      </c>
      <c r="AB37" s="73" t="str">
        <f t="shared" ca="1" si="9"/>
        <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customHeight="1">
      <c r="B38" s="247"/>
      <c r="C38" s="34"/>
      <c r="D38" s="7" t="s">
        <v>132</v>
      </c>
      <c r="E38" s="38"/>
    </row>
    <row r="39" spans="2:58" s="37" customFormat="1" ht="19" customHeight="1" thickBot="1">
      <c r="B39" s="34"/>
      <c r="C39" s="34"/>
      <c r="D39" s="45"/>
      <c r="E39" s="38"/>
    </row>
    <row r="40" spans="2:58" ht="22.5" customHeight="1" thickTop="1" thickBot="1">
      <c r="B40" s="294" t="s">
        <v>24</v>
      </c>
      <c r="D40" s="252" t="s">
        <v>0</v>
      </c>
      <c r="E40" s="253"/>
      <c r="F40" s="254"/>
      <c r="G40" s="71" t="s">
        <v>1</v>
      </c>
      <c r="H40" s="40" t="s">
        <v>23</v>
      </c>
      <c r="I40" s="40" t="s">
        <v>141</v>
      </c>
      <c r="J40" s="35">
        <v>1</v>
      </c>
      <c r="K40" s="35">
        <v>2</v>
      </c>
      <c r="L40" s="72">
        <v>3</v>
      </c>
      <c r="M40" s="72">
        <v>4</v>
      </c>
      <c r="N40" s="72">
        <v>5</v>
      </c>
      <c r="O40" s="72">
        <v>6</v>
      </c>
      <c r="P40" s="72">
        <v>7</v>
      </c>
      <c r="Q40" s="72">
        <v>8</v>
      </c>
      <c r="R40" s="72">
        <v>9</v>
      </c>
      <c r="S40" s="72">
        <v>10</v>
      </c>
      <c r="T40" s="72">
        <v>11</v>
      </c>
      <c r="U40" s="72">
        <v>12</v>
      </c>
      <c r="V40" s="72">
        <v>13</v>
      </c>
      <c r="W40" s="72">
        <v>14</v>
      </c>
      <c r="X40" s="72">
        <v>15</v>
      </c>
      <c r="Y40" s="72">
        <v>16</v>
      </c>
      <c r="Z40" s="72">
        <v>17</v>
      </c>
      <c r="AA40" s="72">
        <v>18</v>
      </c>
      <c r="AB40" s="72">
        <v>19</v>
      </c>
      <c r="AC40" s="72">
        <v>20</v>
      </c>
      <c r="AD40" s="72">
        <v>21</v>
      </c>
      <c r="AE40" s="1"/>
      <c r="AF40" s="1"/>
      <c r="AG40" s="1"/>
      <c r="AH40" s="1"/>
      <c r="AI40" s="1"/>
      <c r="AJ40" s="1"/>
      <c r="AK40" s="1"/>
      <c r="AL40" s="1"/>
    </row>
    <row r="41" spans="2:58" s="9" customFormat="1" ht="34" customHeight="1" thickTop="1">
      <c r="B41" s="295"/>
      <c r="C41" s="1"/>
      <c r="D41" s="283" t="s">
        <v>113</v>
      </c>
      <c r="E41" s="283"/>
      <c r="F41" s="283"/>
      <c r="G41" s="262" t="s">
        <v>14</v>
      </c>
      <c r="H41" s="220"/>
      <c r="I41" s="220" t="e">
        <f>VLOOKUP(H41,曜日表!$A:$B,2,FALSE)</f>
        <v>#N/A</v>
      </c>
      <c r="J41" s="107"/>
      <c r="K41" s="42" t="str" cm="1">
        <f t="array" aca="1" ref="K41" ca="1">IF(J41="","",WORKDAY.INTL(J41,1,INDIRECT("I41"),除外日リスト!$B$7:$B$106))</f>
        <v/>
      </c>
      <c r="L41" s="42" t="str" cm="1">
        <f t="array" aca="1" ref="L41" ca="1">IF(K41="","",WORKDAY.INTL(K41,1,INDIRECT("I41"),除外日リスト!$B$7:$B$106))</f>
        <v/>
      </c>
      <c r="M41" s="42" t="str" cm="1">
        <f t="array" aca="1" ref="M41" ca="1">IF(L41="","",WORKDAY.INTL(L41,1,INDIRECT("I41"),除外日リスト!$B$7:$B$106))</f>
        <v/>
      </c>
      <c r="N41" s="42" t="str" cm="1">
        <f t="array" aca="1" ref="N41" ca="1">IF(M41="","",WORKDAY.INTL(M41,1,INDIRECT("I41"),除外日リスト!$B$7:$B$106))</f>
        <v/>
      </c>
      <c r="O41" s="42" t="str" cm="1">
        <f t="array" aca="1" ref="O41" ca="1">IF(N41="","",WORKDAY.INTL(N41,1,INDIRECT("I41"),除外日リスト!$B$7:$B$106))</f>
        <v/>
      </c>
      <c r="P41" s="42" t="str" cm="1">
        <f t="array" aca="1" ref="P41" ca="1">IF(O41="","",WORKDAY.INTL(O41,1,INDIRECT("I41"),除外日リスト!$B$7:$B$106))</f>
        <v/>
      </c>
      <c r="Q41" s="42" t="str" cm="1">
        <f t="array" aca="1" ref="Q41" ca="1">IF(P41="","",WORKDAY.INTL(P41,1,INDIRECT("I41"),除外日リスト!$B$7:$B$106))</f>
        <v/>
      </c>
      <c r="R41" s="42" t="str" cm="1">
        <f t="array" aca="1" ref="R41" ca="1">IF(Q41="","",WORKDAY.INTL(Q41,1,INDIRECT("I41"),除外日リスト!$B$7:$B$106))</f>
        <v/>
      </c>
      <c r="S41" s="78" t="s">
        <v>112</v>
      </c>
      <c r="T41" s="77"/>
      <c r="U41" s="77"/>
      <c r="V41" s="26"/>
      <c r="W41" s="26"/>
      <c r="X41" s="26"/>
      <c r="Y41" s="26"/>
      <c r="Z41" s="26"/>
      <c r="AA41" s="26"/>
      <c r="AB41" s="26"/>
    </row>
    <row r="42" spans="2:58" s="9" customFormat="1" ht="22.5" customHeight="1">
      <c r="B42" s="295"/>
      <c r="C42" s="1"/>
      <c r="D42" s="284"/>
      <c r="E42" s="284"/>
      <c r="F42" s="284"/>
      <c r="G42" s="263"/>
      <c r="H42" s="210"/>
      <c r="I42" s="210"/>
      <c r="J42" s="106" t="str">
        <f>IF(J41="","",TEXT(J41,"aaa"))</f>
        <v/>
      </c>
      <c r="K42" s="73" t="str">
        <f ca="1">IF(K41="","",TEXT(K41,"aaa"))</f>
        <v/>
      </c>
      <c r="L42" s="73" t="str">
        <f t="shared" ref="L42:R42" ca="1" si="10">IF(L41="","",TEXT(L41,"aaa"))</f>
        <v/>
      </c>
      <c r="M42" s="73" t="str">
        <f t="shared" ca="1" si="10"/>
        <v/>
      </c>
      <c r="N42" s="73" t="str">
        <f t="shared" ca="1" si="10"/>
        <v/>
      </c>
      <c r="O42" s="73" t="str">
        <f t="shared" ca="1" si="10"/>
        <v/>
      </c>
      <c r="P42" s="73" t="str">
        <f t="shared" ca="1" si="10"/>
        <v/>
      </c>
      <c r="Q42" s="73" t="str">
        <f t="shared" ca="1" si="10"/>
        <v/>
      </c>
      <c r="R42" s="73" t="str">
        <f t="shared" ca="1" si="10"/>
        <v/>
      </c>
      <c r="S42" s="70" t="s">
        <v>45</v>
      </c>
      <c r="T42" s="77"/>
      <c r="U42" s="77"/>
      <c r="V42" s="26"/>
      <c r="W42" s="26"/>
      <c r="X42" s="26"/>
      <c r="Y42" s="26"/>
      <c r="Z42" s="26"/>
      <c r="AA42" s="26"/>
      <c r="AB42" s="26"/>
    </row>
    <row r="43" spans="2:58" s="9" customFormat="1" ht="34" customHeight="1">
      <c r="B43" s="295"/>
      <c r="C43" s="1"/>
      <c r="D43" s="283" t="s">
        <v>114</v>
      </c>
      <c r="E43" s="283"/>
      <c r="F43" s="283"/>
      <c r="G43" s="285" t="s">
        <v>5</v>
      </c>
      <c r="H43" s="210"/>
      <c r="I43" s="210" t="e">
        <f>VLOOKUP(H43,曜日表!$A:$B,2,FALSE)</f>
        <v>#N/A</v>
      </c>
      <c r="J43" s="107"/>
      <c r="K43" s="42" t="str" cm="1">
        <f t="array" aca="1" ref="K43" ca="1">IF(J43="","",WORKDAY.INTL(J43,1,INDIRECT("I43"),除外日リスト!$B$7:$B$106))</f>
        <v/>
      </c>
      <c r="L43" s="42" t="str" cm="1">
        <f t="array" aca="1" ref="L43" ca="1">IF(K43="","",WORKDAY.INTL(K43,1,INDIRECT("I43"),除外日リスト!$B$7:$B$106))</f>
        <v/>
      </c>
      <c r="M43" s="42" t="str" cm="1">
        <f t="array" aca="1" ref="M43" ca="1">IF(L43="","",WORKDAY.INTL(L43,1,INDIRECT("I43"),除外日リスト!$B$7:$B$106))</f>
        <v/>
      </c>
      <c r="N43" s="42" t="str" cm="1">
        <f t="array" aca="1" ref="N43" ca="1">IF(M43="","",WORKDAY.INTL(M43,1,INDIRECT("I43"),除外日リスト!$B$7:$B$106))</f>
        <v/>
      </c>
      <c r="O43" s="42" t="str" cm="1">
        <f t="array" aca="1" ref="O43" ca="1">IF(N43="","",WORKDAY.INTL(N43,1,INDIRECT("I43"),除外日リスト!$B$7:$B$106))</f>
        <v/>
      </c>
      <c r="P43" s="42" t="str" cm="1">
        <f t="array" aca="1" ref="P43" ca="1">IF(O43="","",WORKDAY.INTL(O43,1,INDIRECT("I43"),除外日リスト!$B$7:$B$106))</f>
        <v/>
      </c>
      <c r="Q43" s="42" t="str" cm="1">
        <f t="array" aca="1" ref="Q43" ca="1">IF(P43="","",WORKDAY.INTL(P43,1,INDIRECT("I43"),除外日リスト!$B$7:$B$106))</f>
        <v/>
      </c>
      <c r="R43" s="42" t="str" cm="1">
        <f t="array" aca="1" ref="R43" ca="1">IF(Q43="","",WORKDAY.INTL(Q43,1,INDIRECT("I43"),除外日リスト!$B$7:$B$106))</f>
        <v/>
      </c>
      <c r="S43" s="42" t="str" cm="1">
        <f t="array" aca="1" ref="S43" ca="1">IF(R43="","",WORKDAY.INTL(R43,1,INDIRECT("I43"),除外日リスト!$B$7:$B$106))</f>
        <v/>
      </c>
      <c r="T43" s="42" t="str" cm="1">
        <f t="array" aca="1" ref="T43" ca="1">IF(S43="","",WORKDAY.INTL(S43,1,INDIRECT("I43"),除外日リスト!$B$7:$B$106))</f>
        <v/>
      </c>
      <c r="U43" s="42" t="str" cm="1">
        <f t="array" aca="1" ref="U43" ca="1">IF(T43="","",WORKDAY.INTL(T43,1,INDIRECT("I43"),除外日リスト!$B$7:$B$106))</f>
        <v/>
      </c>
      <c r="V43" s="42" t="str" cm="1">
        <f t="array" aca="1" ref="V43" ca="1">IF(U43="","",WORKDAY.INTL(U43,1,INDIRECT("I43"),除外日リスト!$B$7:$B$106))</f>
        <v/>
      </c>
      <c r="W43" s="42" t="str" cm="1">
        <f t="array" aca="1" ref="W43" ca="1">IF(V43="","",WORKDAY.INTL(V43,1,INDIRECT("I43"),除外日リスト!$B$7:$B$106))</f>
        <v/>
      </c>
      <c r="X43" s="42" t="str" cm="1">
        <f t="array" aca="1" ref="X43" ca="1">IF(W43="","",WORKDAY.INTL(W43,1,INDIRECT("I43"),除外日リスト!$B$7:$B$106))</f>
        <v/>
      </c>
      <c r="Y43" s="42" t="str" cm="1">
        <f t="array" aca="1" ref="Y43" ca="1">IF(X43="","",WORKDAY.INTL(X43,1,INDIRECT("I43"),除外日リスト!$B$7:$B$106))</f>
        <v/>
      </c>
      <c r="Z43" s="42" t="str" cm="1">
        <f t="array" aca="1" ref="Z43" ca="1">IF(Y43="","",WORKDAY.INTL(Y43,1,INDIRECT("I43"),除外日リスト!$B$7:$B$106))</f>
        <v/>
      </c>
      <c r="AA43" s="42" t="str" cm="1">
        <f t="array" aca="1" ref="AA43" ca="1">IF(Z43="","",WORKDAY.INTL(Z43,1,INDIRECT("I43"),除外日リスト!$B$7:$B$106))</f>
        <v/>
      </c>
      <c r="AB43" s="42" t="str" cm="1">
        <f t="array" aca="1" ref="AB43" ca="1">IF(AA43="","",WORKDAY.INTL(AA43,1,INDIRECT("I43"),除外日リスト!$B$7:$B$106))</f>
        <v/>
      </c>
      <c r="AC43" s="42" t="str" cm="1">
        <f t="array" aca="1" ref="AC43" ca="1">IF(AB43="","",WORKDAY.INTL(AB43,1,INDIRECT("I43"),除外日リスト!$B$7:$B$106))</f>
        <v/>
      </c>
      <c r="AD43" s="42" t="str" cm="1">
        <f t="array" aca="1" ref="AD43" ca="1">IF(AC43="","",WORKDAY.INTL(AC43,1,INDIRECT("I43"),除外日リスト!$B$7:$B$106))</f>
        <v/>
      </c>
      <c r="AE43" s="67"/>
      <c r="AF43" s="68"/>
      <c r="AG43" s="68"/>
    </row>
    <row r="44" spans="2:58" s="9" customFormat="1" ht="22.5" customHeight="1">
      <c r="B44" s="295"/>
      <c r="C44" s="1"/>
      <c r="D44" s="284"/>
      <c r="E44" s="284"/>
      <c r="F44" s="284"/>
      <c r="G44" s="263"/>
      <c r="H44" s="210"/>
      <c r="I44" s="210"/>
      <c r="J44" s="106" t="str">
        <f>IF(J43="","",TEXT(J43,"aaa"))</f>
        <v/>
      </c>
      <c r="K44" s="73" t="str">
        <f ca="1">IF(K43="","",TEXT(K43,"aaa"))</f>
        <v/>
      </c>
      <c r="L44" s="73" t="str">
        <f t="shared" ref="L44:AD44" ca="1" si="11">IF(L43="","",TEXT(L43,"aaa"))</f>
        <v/>
      </c>
      <c r="M44" s="73" t="str">
        <f t="shared" ca="1" si="11"/>
        <v/>
      </c>
      <c r="N44" s="73" t="str">
        <f t="shared" ca="1" si="11"/>
        <v/>
      </c>
      <c r="O44" s="73" t="str">
        <f t="shared" ca="1" si="11"/>
        <v/>
      </c>
      <c r="P44" s="73" t="str">
        <f t="shared" ca="1" si="11"/>
        <v/>
      </c>
      <c r="Q44" s="73" t="str">
        <f t="shared" ca="1" si="11"/>
        <v/>
      </c>
      <c r="R44" s="73" t="str">
        <f t="shared" ca="1" si="11"/>
        <v/>
      </c>
      <c r="S44" s="73" t="str">
        <f t="shared" ca="1" si="11"/>
        <v/>
      </c>
      <c r="T44" s="73" t="str">
        <f t="shared" ca="1" si="11"/>
        <v/>
      </c>
      <c r="U44" s="73" t="str">
        <f t="shared" ca="1" si="11"/>
        <v/>
      </c>
      <c r="V44" s="73" t="str">
        <f t="shared" ca="1" si="11"/>
        <v/>
      </c>
      <c r="W44" s="73" t="str">
        <f t="shared" ca="1" si="11"/>
        <v/>
      </c>
      <c r="X44" s="73" t="str">
        <f t="shared" ca="1" si="11"/>
        <v/>
      </c>
      <c r="Y44" s="73" t="str">
        <f t="shared" ca="1" si="11"/>
        <v/>
      </c>
      <c r="Z44" s="73" t="str">
        <f t="shared" ca="1" si="11"/>
        <v/>
      </c>
      <c r="AA44" s="73" t="str">
        <f t="shared" ca="1" si="11"/>
        <v/>
      </c>
      <c r="AB44" s="73" t="str">
        <f t="shared" ca="1" si="11"/>
        <v/>
      </c>
      <c r="AC44" s="73" t="str">
        <f t="shared" ca="1" si="11"/>
        <v/>
      </c>
      <c r="AD44" s="73" t="str">
        <f t="shared" ca="1" si="11"/>
        <v/>
      </c>
      <c r="AE44" s="70" t="s">
        <v>46</v>
      </c>
      <c r="AF44" s="68"/>
      <c r="AG44" s="68"/>
    </row>
    <row r="45" spans="2:58" s="9" customFormat="1" ht="34" customHeight="1">
      <c r="B45" s="295"/>
      <c r="C45" s="1"/>
      <c r="D45" s="286" t="s">
        <v>115</v>
      </c>
      <c r="E45" s="286"/>
      <c r="F45" s="286"/>
      <c r="G45" s="288" t="s">
        <v>31</v>
      </c>
      <c r="H45" s="210"/>
      <c r="I45" s="210" t="e">
        <f>VLOOKUP(H45,曜日表!$A:$B,2,FALSE)</f>
        <v>#N/A</v>
      </c>
      <c r="J45" s="107"/>
      <c r="K45" s="42" t="str" cm="1">
        <f t="array" aca="1" ref="K45" ca="1">IF(J45="","",WORKDAY.INTL(J45,1,INDIRECT("I45"),除外日リスト!$B$7:$B$106))</f>
        <v/>
      </c>
      <c r="L45" s="42" t="str" cm="1">
        <f t="array" aca="1" ref="L45" ca="1">IF(K45="","",WORKDAY.INTL(K45,1,INDIRECT("I45"),除外日リスト!$B$7:$B$106))</f>
        <v/>
      </c>
      <c r="M45" s="42" t="str" cm="1">
        <f t="array" aca="1" ref="M45" ca="1">IF(L45="","",WORKDAY.INTL(L45,1,INDIRECT("I45"),除外日リスト!$B$7:$B$106))</f>
        <v/>
      </c>
      <c r="N45" s="42" t="str" cm="1">
        <f t="array" aca="1" ref="N45" ca="1">IF(M45="","",WORKDAY.INTL(M45,1,INDIRECT("I45"),除外日リスト!$B$7:$B$106))</f>
        <v/>
      </c>
      <c r="O45" s="42" t="str" cm="1">
        <f t="array" aca="1" ref="O45" ca="1">IF(N45="","",WORKDAY.INTL(N45,1,INDIRECT("I45"),除外日リスト!$B$7:$B$106))</f>
        <v/>
      </c>
      <c r="P45" s="42" t="str" cm="1">
        <f t="array" aca="1" ref="P45" ca="1">IF(O45="","",WORKDAY.INTL(O45,1,INDIRECT("I45"),除外日リスト!$B$7:$B$106))</f>
        <v/>
      </c>
      <c r="Q45" s="42" t="str" cm="1">
        <f t="array" aca="1" ref="Q45" ca="1">IF(P45="","",WORKDAY.INTL(P45,1,INDIRECT("I45"),除外日リスト!$B$7:$B$106))</f>
        <v/>
      </c>
      <c r="R45" s="42" t="str" cm="1">
        <f t="array" aca="1" ref="R45" ca="1">IF(Q45="","",WORKDAY.INTL(Q45,1,INDIRECT("I45"),除外日リスト!$B$7:$B$106))</f>
        <v/>
      </c>
      <c r="S45" s="42" t="str" cm="1">
        <f t="array" aca="1" ref="S45" ca="1">IF(R45="","",WORKDAY.INTL(R45,1,INDIRECT("I45"),除外日リスト!$B$7:$B$106))</f>
        <v/>
      </c>
      <c r="T45" s="42" t="str" cm="1">
        <f t="array" aca="1" ref="T45" ca="1">IF(S45="","",WORKDAY.INTL(S45,1,INDIRECT("I45"),除外日リスト!$B$7:$B$106))</f>
        <v/>
      </c>
      <c r="U45" s="42" t="str" cm="1">
        <f t="array" aca="1" ref="U45" ca="1">IF(T45="","",WORKDAY.INTL(T45,1,INDIRECT("I45"),除外日リスト!$B$7:$B$106))</f>
        <v/>
      </c>
      <c r="V45" s="42" t="str" cm="1">
        <f t="array" aca="1" ref="V45" ca="1">IF(U45="","",WORKDAY.INTL(U45,1,INDIRECT("I45"),除外日リスト!$B$7:$B$106))</f>
        <v/>
      </c>
      <c r="X45" s="48"/>
      <c r="Y45" s="48"/>
      <c r="Z45" s="48"/>
      <c r="AA45" s="48"/>
      <c r="AB45" s="48"/>
      <c r="AC45" s="48"/>
      <c r="AD45" s="48"/>
    </row>
    <row r="46" spans="2:58" s="9" customFormat="1" ht="22.5" customHeight="1" thickBot="1">
      <c r="B46" s="295"/>
      <c r="C46" s="1"/>
      <c r="D46" s="287"/>
      <c r="E46" s="287"/>
      <c r="F46" s="287"/>
      <c r="G46" s="289"/>
      <c r="H46" s="245"/>
      <c r="I46" s="245"/>
      <c r="J46" s="106" t="str">
        <f>IF(J45="","",TEXT(J45,"aaa"))</f>
        <v/>
      </c>
      <c r="K46" s="73" t="str">
        <f ca="1">IF(K45="","",TEXT(K45,"aaa"))</f>
        <v/>
      </c>
      <c r="L46" s="73" t="str">
        <f t="shared" ref="L46:V46" ca="1" si="12">IF(L45="","",TEXT(L45,"aaa"))</f>
        <v/>
      </c>
      <c r="M46" s="73" t="str">
        <f t="shared" ca="1" si="12"/>
        <v/>
      </c>
      <c r="N46" s="73" t="str">
        <f t="shared" ca="1" si="12"/>
        <v/>
      </c>
      <c r="O46" s="73" t="str">
        <f t="shared" ca="1" si="12"/>
        <v/>
      </c>
      <c r="P46" s="73" t="str">
        <f t="shared" ca="1" si="12"/>
        <v/>
      </c>
      <c r="Q46" s="73" t="str">
        <f t="shared" ca="1" si="12"/>
        <v/>
      </c>
      <c r="R46" s="73" t="str">
        <f t="shared" ca="1" si="12"/>
        <v/>
      </c>
      <c r="S46" s="73" t="str">
        <f t="shared" ca="1" si="12"/>
        <v/>
      </c>
      <c r="T46" s="73" t="str">
        <f t="shared" ca="1" si="12"/>
        <v/>
      </c>
      <c r="U46" s="73" t="str">
        <f t="shared" ca="1" si="12"/>
        <v/>
      </c>
      <c r="V46" s="73" t="str">
        <f t="shared" ca="1" si="12"/>
        <v/>
      </c>
      <c r="W46" s="70" t="s">
        <v>30</v>
      </c>
      <c r="X46" s="48"/>
      <c r="Y46" s="48"/>
      <c r="Z46" s="48"/>
      <c r="AA46" s="48"/>
      <c r="AB46" s="48"/>
      <c r="AC46" s="48"/>
      <c r="AD46" s="48"/>
    </row>
    <row r="47" spans="2:58" s="9" customFormat="1" ht="22.5" customHeight="1" thickTop="1" thickBot="1">
      <c r="B47" s="295"/>
      <c r="C47" s="1"/>
      <c r="D47" s="213" t="s">
        <v>0</v>
      </c>
      <c r="E47" s="214"/>
      <c r="F47" s="215"/>
      <c r="G47" s="61" t="s">
        <v>1</v>
      </c>
      <c r="H47" s="177" t="s">
        <v>23</v>
      </c>
      <c r="I47" s="177" t="s">
        <v>141</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customHeight="1" thickTop="1">
      <c r="B48" s="295"/>
      <c r="C48" s="1"/>
      <c r="D48" s="264" t="s">
        <v>532</v>
      </c>
      <c r="E48" s="265"/>
      <c r="F48" s="266"/>
      <c r="G48" s="308" t="s">
        <v>25</v>
      </c>
      <c r="H48" s="237"/>
      <c r="I48" s="237" t="e">
        <f>VLOOKUP(H48,曜日表!$A:$B,2,FALSE)</f>
        <v>#N/A</v>
      </c>
      <c r="J48" s="107"/>
      <c r="K48" s="42" t="str" cm="1">
        <f t="array" aca="1" ref="K48" ca="1">IF(J48="","",WORKDAY.INTL(J48,1,INDIRECT("I48"),除外日リスト!$B$7:$B$106))</f>
        <v/>
      </c>
      <c r="L48" s="42" t="str" cm="1">
        <f t="array" aca="1" ref="L48" ca="1">IF(K48="","",WORKDAY.INTL(K48,1,INDIRECT("I48"),除外日リスト!$B$7:$B$106))</f>
        <v/>
      </c>
      <c r="M48" s="42" t="str" cm="1">
        <f t="array" aca="1" ref="M48" ca="1">IF(L48="","",WORKDAY.INTL(L48,1,INDIRECT("I48"),除外日リスト!$B$7:$B$106))</f>
        <v/>
      </c>
      <c r="N48" s="42" t="str" cm="1">
        <f t="array" aca="1" ref="N48" ca="1">IF(M48="","",WORKDAY.INTL(M48,1,INDIRECT("I48"),除外日リスト!$B$7:$B$106))</f>
        <v/>
      </c>
      <c r="O48" s="42" t="str" cm="1">
        <f t="array" aca="1" ref="O48" ca="1">IF(N48="","",WORKDAY.INTL(N48,1,INDIRECT("I48"),除外日リスト!$B$7:$B$106))</f>
        <v/>
      </c>
      <c r="P48" s="42" t="str" cm="1">
        <f t="array" aca="1" ref="P48" ca="1">IF(O48="","",WORKDAY.INTL(O48,1,INDIRECT("I48"),除外日リスト!$B$7:$B$106))</f>
        <v/>
      </c>
      <c r="Q48" s="42" t="str" cm="1">
        <f t="array" aca="1" ref="Q48" ca="1">IF(P48="","",WORKDAY.INTL(P48,1,INDIRECT("I48"),除外日リスト!$B$7:$B$106))</f>
        <v/>
      </c>
      <c r="R48" s="42" t="str" cm="1">
        <f t="array" aca="1" ref="R48" ca="1">IF(Q48="","",WORKDAY.INTL(Q48,1,INDIRECT("I48"),除外日リスト!$B$7:$B$106))</f>
        <v/>
      </c>
      <c r="S48" s="42" t="str" cm="1">
        <f t="array" aca="1" ref="S48" ca="1">IF(R48="","",WORKDAY.INTL(R48,1,INDIRECT("I48"),除外日リスト!$B$7:$B$106))</f>
        <v/>
      </c>
      <c r="T48" s="42" t="str" cm="1">
        <f t="array" aca="1" ref="T48" ca="1">IF(S48="","",WORKDAY.INTL(S48,1,INDIRECT("I48"),除外日リスト!$B$7:$B$106))</f>
        <v/>
      </c>
      <c r="U48" s="42" t="str" cm="1">
        <f t="array" aca="1" ref="U48" ca="1">IF(T48="","",WORKDAY.INTL(T48,1,INDIRECT("I48"),除外日リスト!$B$7:$B$106))</f>
        <v/>
      </c>
      <c r="V48" s="42" t="str" cm="1">
        <f t="array" aca="1" ref="V48" ca="1">IF(U48="","",WORKDAY.INTL(U48,1,INDIRECT("I48"),除外日リスト!$B$7:$B$106))</f>
        <v/>
      </c>
      <c r="W48" s="42" t="str" cm="1">
        <f t="array" aca="1" ref="W48" ca="1">IF(V48="","",WORKDAY.INTL(V48,1,INDIRECT("I48"),除外日リスト!$B$7:$B$106))</f>
        <v/>
      </c>
      <c r="X48" s="42" t="str" cm="1">
        <f t="array" aca="1" ref="X48" ca="1">IF(W48="","",WORKDAY.INTL(W48,1,INDIRECT("I48"),除外日リスト!$B$7:$B$106))</f>
        <v/>
      </c>
      <c r="Y48" s="48"/>
      <c r="Z48" s="48"/>
      <c r="AA48" s="48"/>
      <c r="AB48" s="48"/>
      <c r="AC48" s="48"/>
      <c r="AD48" s="48"/>
    </row>
    <row r="49" spans="2:38" s="9" customFormat="1" ht="22.5" customHeight="1">
      <c r="B49" s="295"/>
      <c r="C49" s="1"/>
      <c r="D49" s="267"/>
      <c r="E49" s="268"/>
      <c r="F49" s="269"/>
      <c r="G49" s="278"/>
      <c r="H49" s="238"/>
      <c r="I49" s="238"/>
      <c r="J49" s="106" t="str">
        <f>IF(J48="","",TEXT(J48,"aaa"))</f>
        <v/>
      </c>
      <c r="K49" s="73" t="str">
        <f ca="1">IF(K48="","",TEXT(K48,"aaa"))</f>
        <v/>
      </c>
      <c r="L49" s="73" t="str">
        <f t="shared" ref="L49:X49" ca="1" si="13">IF(L48="","",TEXT(L48,"aaa"))</f>
        <v/>
      </c>
      <c r="M49" s="73" t="str">
        <f t="shared" ca="1" si="13"/>
        <v/>
      </c>
      <c r="N49" s="73" t="str">
        <f t="shared" ca="1" si="13"/>
        <v/>
      </c>
      <c r="O49" s="73" t="str">
        <f t="shared" ca="1" si="13"/>
        <v/>
      </c>
      <c r="P49" s="73" t="str">
        <f t="shared" ca="1" si="13"/>
        <v/>
      </c>
      <c r="Q49" s="73" t="str">
        <f t="shared" ca="1" si="13"/>
        <v/>
      </c>
      <c r="R49" s="73" t="str">
        <f t="shared" ca="1" si="13"/>
        <v/>
      </c>
      <c r="S49" s="73" t="str">
        <f t="shared" ca="1" si="13"/>
        <v/>
      </c>
      <c r="T49" s="73" t="str">
        <f t="shared" ca="1" si="13"/>
        <v/>
      </c>
      <c r="U49" s="73" t="str">
        <f t="shared" ca="1" si="13"/>
        <v/>
      </c>
      <c r="V49" s="73" t="str">
        <f t="shared" ca="1" si="13"/>
        <v/>
      </c>
      <c r="W49" s="73" t="str">
        <f t="shared" ca="1" si="13"/>
        <v/>
      </c>
      <c r="X49" s="73" t="str">
        <f t="shared" ca="1" si="13"/>
        <v/>
      </c>
      <c r="Y49" s="70" t="s">
        <v>40</v>
      </c>
      <c r="Z49" s="48"/>
      <c r="AA49" s="48"/>
      <c r="AB49" s="48"/>
      <c r="AC49" s="48"/>
      <c r="AD49" s="48"/>
    </row>
    <row r="50" spans="2:38" s="9" customFormat="1" ht="24" customHeight="1">
      <c r="B50" s="295"/>
      <c r="C50" s="1"/>
      <c r="D50" s="7" t="s">
        <v>131</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94" t="s">
        <v>6</v>
      </c>
      <c r="D52" s="252" t="s">
        <v>0</v>
      </c>
      <c r="E52" s="253"/>
      <c r="F52" s="254"/>
      <c r="G52" s="44" t="s">
        <v>1</v>
      </c>
      <c r="H52" s="40" t="s">
        <v>23</v>
      </c>
      <c r="I52" s="40" t="s">
        <v>141</v>
      </c>
      <c r="J52" s="35">
        <v>1</v>
      </c>
      <c r="K52" s="35">
        <v>2</v>
      </c>
      <c r="L52" s="72">
        <v>3</v>
      </c>
      <c r="M52" s="72">
        <v>4</v>
      </c>
      <c r="N52" s="72">
        <v>5</v>
      </c>
      <c r="O52" s="72">
        <v>6</v>
      </c>
      <c r="P52" s="72">
        <v>7</v>
      </c>
      <c r="Q52" s="72">
        <v>8</v>
      </c>
      <c r="R52" s="72">
        <v>9</v>
      </c>
      <c r="S52" s="72">
        <v>10</v>
      </c>
      <c r="T52" s="72">
        <v>11</v>
      </c>
      <c r="U52" s="72">
        <v>12</v>
      </c>
      <c r="V52" s="72">
        <v>13</v>
      </c>
      <c r="W52" s="72">
        <v>14</v>
      </c>
      <c r="X52" s="72">
        <v>15</v>
      </c>
      <c r="Y52" s="72">
        <v>16</v>
      </c>
      <c r="Z52" s="72">
        <v>17</v>
      </c>
      <c r="AA52" s="72">
        <v>18</v>
      </c>
      <c r="AB52" s="72">
        <v>19</v>
      </c>
      <c r="AC52" s="72">
        <v>20</v>
      </c>
      <c r="AD52" s="72">
        <v>21</v>
      </c>
      <c r="AE52" s="72">
        <v>22</v>
      </c>
      <c r="AF52" s="72">
        <v>23</v>
      </c>
      <c r="AG52" s="72">
        <v>24</v>
      </c>
      <c r="AH52" s="72">
        <v>25</v>
      </c>
      <c r="AI52" s="72">
        <v>26</v>
      </c>
      <c r="AJ52" s="72">
        <v>27</v>
      </c>
      <c r="AK52" s="1"/>
      <c r="AL52" s="1"/>
    </row>
    <row r="53" spans="2:38" ht="34" customHeight="1" thickTop="1">
      <c r="B53" s="295"/>
      <c r="D53" s="304" t="s">
        <v>117</v>
      </c>
      <c r="E53" s="305"/>
      <c r="F53" s="306"/>
      <c r="G53" s="307" t="s">
        <v>35</v>
      </c>
      <c r="H53" s="220"/>
      <c r="I53" s="220" t="e">
        <f>VLOOKUP(H53,曜日表!$A:$B,2,FALSE)</f>
        <v>#N/A</v>
      </c>
      <c r="J53" s="107"/>
      <c r="K53" s="42" t="str" cm="1">
        <f t="array" aca="1" ref="K53" ca="1">IF(J53="","",WORKDAY.INTL(J53,1,INDIRECT("I53"),除外日リスト!$B$7:$B$106))</f>
        <v/>
      </c>
      <c r="L53" s="42" t="str" cm="1">
        <f t="array" aca="1" ref="L53" ca="1">IF(K53="","",WORKDAY.INTL(K53,1,INDIRECT("I53"),除外日リスト!$B$7:$B$106))</f>
        <v/>
      </c>
      <c r="M53" s="42" t="str" cm="1">
        <f t="array" aca="1" ref="M53" ca="1">IF(L53="","",WORKDAY.INTL(L53,1,INDIRECT("I53"),除外日リスト!$B$7:$B$106))</f>
        <v/>
      </c>
      <c r="N53" s="42" t="str" cm="1">
        <f t="array" aca="1" ref="N53" ca="1">IF(M53="","",WORKDAY.INTL(M53,1,INDIRECT("I53"),除外日リスト!$B$7:$B$106))</f>
        <v/>
      </c>
      <c r="O53" s="42" t="str" cm="1">
        <f t="array" aca="1" ref="O53" ca="1">IF(N53="","",WORKDAY.INTL(N53,1,INDIRECT("I53"),除外日リスト!$B$7:$B$106))</f>
        <v/>
      </c>
      <c r="P53" s="42" t="str" cm="1">
        <f t="array" aca="1" ref="P53" ca="1">IF(O53="","",WORKDAY.INTL(O53,1,INDIRECT("I53"),除外日リスト!$B$7:$B$106))</f>
        <v/>
      </c>
      <c r="Q53" s="42" t="str" cm="1">
        <f t="array" aca="1" ref="Q53" ca="1">IF(P53="","",WORKDAY.INTL(P53,1,INDIRECT("I53"),除外日リスト!$B$7:$B$106))</f>
        <v/>
      </c>
      <c r="R53" s="42" t="str" cm="1">
        <f t="array" aca="1" ref="R53" ca="1">IF(Q53="","",WORKDAY.INTL(Q53,1,INDIRECT("I53"),除外日リスト!$B$7:$B$106))</f>
        <v/>
      </c>
      <c r="S53" s="42" t="str" cm="1">
        <f t="array" aca="1" ref="S53" ca="1">IF(R53="","",WORKDAY.INTL(R53,1,INDIRECT("I53"),除外日リスト!$B$7:$B$106))</f>
        <v/>
      </c>
      <c r="T53" s="42" t="str" cm="1">
        <f t="array" aca="1" ref="T53" ca="1">IF(S53="","",WORKDAY.INTL(S53,1,INDIRECT("I53"),除外日リスト!$B$7:$B$106))</f>
        <v/>
      </c>
      <c r="U53" s="42" t="str" cm="1">
        <f t="array" aca="1" ref="U53" ca="1">IF(T53="","",WORKDAY.INTL(T53,1,INDIRECT("I53"),除外日リスト!$B$7:$B$106))</f>
        <v/>
      </c>
      <c r="V53" s="42" t="str" cm="1">
        <f t="array" aca="1" ref="V53" ca="1">IF(U53="","",WORKDAY.INTL(U53,1,INDIRECT("I53"),除外日リスト!$B$7:$B$106))</f>
        <v/>
      </c>
      <c r="W53" s="42" t="str" cm="1">
        <f t="array" aca="1" ref="W53" ca="1">IF(V53="","",WORKDAY.INTL(V53,1,INDIRECT("I53"),除外日リスト!$B$7:$B$106))</f>
        <v/>
      </c>
      <c r="X53" s="42" t="str" cm="1">
        <f t="array" aca="1" ref="X53" ca="1">IF(W53="","",WORKDAY.INTL(W53,1,INDIRECT("I53"),除外日リスト!$B$7:$B$106))</f>
        <v/>
      </c>
      <c r="Y53" s="42" t="str" cm="1">
        <f t="array" aca="1" ref="Y53" ca="1">IF(X53="","",WORKDAY.INTL(X53,1,INDIRECT("I53"),除外日リスト!$B$7:$B$106))</f>
        <v/>
      </c>
      <c r="Z53" s="42" t="str" cm="1">
        <f t="array" aca="1" ref="Z53" ca="1">IF(Y53="","",WORKDAY.INTL(Y53,1,INDIRECT("I53"),除外日リスト!$B$7:$B$106))</f>
        <v/>
      </c>
      <c r="AA53" s="42" t="str" cm="1">
        <f t="array" aca="1" ref="AA53" ca="1">IF(Z53="","",WORKDAY.INTL(Z53,1,INDIRECT("I53"),除外日リスト!$B$7:$B$106))</f>
        <v/>
      </c>
      <c r="AB53" s="42" t="str" cm="1">
        <f t="array" aca="1" ref="AB53" ca="1">IF(AA53="","",WORKDAY.INTL(AA53,1,INDIRECT("I53"),除外日リスト!$B$7:$B$106))</f>
        <v/>
      </c>
      <c r="AC53" s="42" t="str" cm="1">
        <f t="array" aca="1" ref="AC53" ca="1">IF(AB53="","",WORKDAY.INTL(AB53,1,INDIRECT("I53"),除外日リスト!$B$7:$B$106))</f>
        <v/>
      </c>
      <c r="AD53" s="42" t="str" cm="1">
        <f t="array" aca="1" ref="AD53" ca="1">IF(AC53="","",WORKDAY.INTL(AC53,1,INDIRECT("I53"),除外日リスト!$B$7:$B$106))</f>
        <v/>
      </c>
      <c r="AE53" s="42" t="str" cm="1">
        <f t="array" aca="1" ref="AE53" ca="1">IF(AD53="","",WORKDAY.INTL(AD53,1,INDIRECT("I53"),除外日リスト!$B$7:$B$106))</f>
        <v/>
      </c>
      <c r="AF53" s="42" t="str" cm="1">
        <f t="array" aca="1" ref="AF53" ca="1">IF(AE53="","",WORKDAY.INTL(AE53,1,INDIRECT("I53"),除外日リスト!$B$7:$B$106))</f>
        <v/>
      </c>
      <c r="AG53" s="42" t="str" cm="1">
        <f t="array" aca="1" ref="AG53" ca="1">IF(AF53="","",WORKDAY.INTL(AF53,1,INDIRECT("I53"),除外日リスト!$B$7:$B$106))</f>
        <v/>
      </c>
      <c r="AH53" s="42" t="str" cm="1">
        <f t="array" aca="1" ref="AH53" ca="1">IF(AG53="","",WORKDAY.INTL(AG53,1,INDIRECT("I53"),除外日リスト!$B$7:$B$106))</f>
        <v/>
      </c>
      <c r="AI53" s="42" t="str" cm="1">
        <f t="array" aca="1" ref="AI53" ca="1">IF(AH53="","",WORKDAY.INTL(AH53,1,INDIRECT("I53"),除外日リスト!$B$7:$B$106))</f>
        <v/>
      </c>
      <c r="AJ53" s="42" t="str" cm="1">
        <f t="array" aca="1" ref="AJ53" ca="1">IF(AI53="","",WORKDAY.INTL(AI53,1,INDIRECT("I53"),除外日リスト!$B$7:$B$106))</f>
        <v/>
      </c>
      <c r="AK53" s="78" t="s">
        <v>36</v>
      </c>
      <c r="AL53" s="1"/>
    </row>
    <row r="54" spans="2:38" ht="22.5" customHeight="1">
      <c r="B54" s="295"/>
      <c r="D54" s="259"/>
      <c r="E54" s="260"/>
      <c r="F54" s="261"/>
      <c r="G54" s="263"/>
      <c r="H54" s="210"/>
      <c r="I54" s="210"/>
      <c r="J54" s="106" t="str">
        <f>IF(J53="","",TEXT(J53,"aaa"))</f>
        <v/>
      </c>
      <c r="K54" s="73" t="str">
        <f ca="1">IF(K53="","",TEXT(K53,"aaa"))</f>
        <v/>
      </c>
      <c r="L54" s="73" t="str">
        <f t="shared" ref="L54:AJ54" ca="1" si="14">IF(L53="","",TEXT(L53,"aaa"))</f>
        <v/>
      </c>
      <c r="M54" s="73" t="str">
        <f t="shared" ca="1" si="14"/>
        <v/>
      </c>
      <c r="N54" s="73" t="str">
        <f t="shared" ca="1" si="14"/>
        <v/>
      </c>
      <c r="O54" s="73" t="str">
        <f t="shared" ca="1" si="14"/>
        <v/>
      </c>
      <c r="P54" s="73" t="str">
        <f t="shared" ca="1" si="14"/>
        <v/>
      </c>
      <c r="Q54" s="73" t="str">
        <f t="shared" ca="1" si="14"/>
        <v/>
      </c>
      <c r="R54" s="73" t="str">
        <f t="shared" ca="1" si="14"/>
        <v/>
      </c>
      <c r="S54" s="73" t="str">
        <f t="shared" ca="1" si="14"/>
        <v/>
      </c>
      <c r="T54" s="73" t="str">
        <f t="shared" ca="1" si="14"/>
        <v/>
      </c>
      <c r="U54" s="73" t="str">
        <f t="shared" ca="1" si="14"/>
        <v/>
      </c>
      <c r="V54" s="73" t="str">
        <f t="shared" ca="1" si="14"/>
        <v/>
      </c>
      <c r="W54" s="73" t="str">
        <f t="shared" ca="1" si="14"/>
        <v/>
      </c>
      <c r="X54" s="73" t="str">
        <f t="shared" ca="1" si="14"/>
        <v/>
      </c>
      <c r="Y54" s="73" t="str">
        <f t="shared" ca="1" si="14"/>
        <v/>
      </c>
      <c r="Z54" s="73" t="str">
        <f t="shared" ca="1" si="14"/>
        <v/>
      </c>
      <c r="AA54" s="73" t="str">
        <f t="shared" ca="1" si="14"/>
        <v/>
      </c>
      <c r="AB54" s="73" t="str">
        <f t="shared" ca="1" si="14"/>
        <v/>
      </c>
      <c r="AC54" s="73" t="str">
        <f t="shared" ca="1" si="14"/>
        <v/>
      </c>
      <c r="AD54" s="73" t="str">
        <f t="shared" ca="1" si="14"/>
        <v/>
      </c>
      <c r="AE54" s="73" t="str">
        <f t="shared" ca="1" si="14"/>
        <v/>
      </c>
      <c r="AF54" s="73" t="str">
        <f t="shared" ca="1" si="14"/>
        <v/>
      </c>
      <c r="AG54" s="73" t="str">
        <f t="shared" ca="1" si="14"/>
        <v/>
      </c>
      <c r="AH54" s="73" t="str">
        <f t="shared" ca="1" si="14"/>
        <v/>
      </c>
      <c r="AI54" s="73" t="str">
        <f t="shared" ca="1" si="14"/>
        <v/>
      </c>
      <c r="AJ54" s="73" t="str">
        <f t="shared" ca="1" si="14"/>
        <v/>
      </c>
      <c r="AK54" s="70" t="s">
        <v>47</v>
      </c>
      <c r="AL54" s="1"/>
    </row>
    <row r="55" spans="2:38" ht="34" customHeight="1">
      <c r="B55" s="295"/>
      <c r="D55" s="296" t="s">
        <v>118</v>
      </c>
      <c r="E55" s="297"/>
      <c r="F55" s="298"/>
      <c r="G55" s="288" t="s">
        <v>15</v>
      </c>
      <c r="H55" s="210"/>
      <c r="I55" s="210" t="e">
        <f>VLOOKUP(H55,曜日表!$A:$B,2,FALSE)</f>
        <v>#N/A</v>
      </c>
      <c r="J55" s="107"/>
      <c r="K55" s="42" t="str" cm="1">
        <f t="array" aca="1" ref="K55" ca="1">IF(J55="","",WORKDAY.INTL(J55,1,INDIRECT("I55"),除外日リスト!$B$7:$B$106))</f>
        <v/>
      </c>
      <c r="L55" s="42" t="str" cm="1">
        <f t="array" aca="1" ref="L55" ca="1">IF(K55="","",WORKDAY.INTL(K55,1,INDIRECT("I55"),除外日リスト!$B$7:$B$106))</f>
        <v/>
      </c>
      <c r="M55" s="42" t="str" cm="1">
        <f t="array" aca="1" ref="M55" ca="1">IF(L55="","",WORKDAY.INTL(L55,1,INDIRECT("I55"),除外日リスト!$B$7:$B$106))</f>
        <v/>
      </c>
      <c r="N55" s="42" t="str" cm="1">
        <f t="array" aca="1" ref="N55" ca="1">IF(M55="","",WORKDAY.INTL(M55,1,INDIRECT("I55"),除外日リスト!$B$7:$B$106))</f>
        <v/>
      </c>
      <c r="O55" s="42" t="str" cm="1">
        <f t="array" aca="1" ref="O55" ca="1">IF(N55="","",WORKDAY.INTL(N55,1,INDIRECT("I55"),除外日リスト!$B$7:$B$106))</f>
        <v/>
      </c>
      <c r="P55" s="42" t="str" cm="1">
        <f t="array" aca="1" ref="P55" ca="1">IF(O55="","",WORKDAY.INTL(O55,1,INDIRECT("I55"),除外日リスト!$B$7:$B$106))</f>
        <v/>
      </c>
      <c r="Q55" s="42" t="str" cm="1">
        <f t="array" aca="1" ref="Q55" ca="1">IF(P55="","",WORKDAY.INTL(P55,1,INDIRECT("I55"),除外日リスト!$B$7:$B$106))</f>
        <v/>
      </c>
      <c r="R55" s="42" t="str" cm="1">
        <f t="array" aca="1" ref="R55" ca="1">IF(Q55="","",WORKDAY.INTL(Q55,1,INDIRECT("I55"),除外日リスト!$B$7:$B$106))</f>
        <v/>
      </c>
      <c r="S55" s="42" t="str" cm="1">
        <f t="array" aca="1" ref="S55" ca="1">IF(R55="","",WORKDAY.INTL(R55,1,INDIRECT("I55"),除外日リスト!$B$7:$B$106))</f>
        <v/>
      </c>
      <c r="T55" s="42" t="str" cm="1">
        <f t="array" aca="1" ref="T55" ca="1">IF(S55="","",WORKDAY.INTL(S55,1,INDIRECT("I55"),除外日リスト!$B$7:$B$106))</f>
        <v/>
      </c>
      <c r="U55" s="42" t="str" cm="1">
        <f t="array" aca="1" ref="U55" ca="1">IF(T55="","",WORKDAY.INTL(T55,1,INDIRECT("I55"),除外日リスト!$B$7:$B$106))</f>
        <v/>
      </c>
      <c r="V55" s="42" t="str" cm="1">
        <f t="array" aca="1" ref="V55" ca="1">IF(U55="","",WORKDAY.INTL(U55,1,INDIRECT("I55"),除外日リスト!$B$7:$B$106))</f>
        <v/>
      </c>
      <c r="W55" s="42" t="str" cm="1">
        <f t="array" aca="1" ref="W55" ca="1">IF(V55="","",WORKDAY.INTL(V55,1,INDIRECT("I55"),除外日リスト!$B$7:$B$106))</f>
        <v/>
      </c>
      <c r="X55" s="42" t="str" cm="1">
        <f t="array" aca="1" ref="X55" ca="1">IF(W55="","",WORKDAY.INTL(W55,1,INDIRECT("I55"),除外日リスト!$B$7:$B$106))</f>
        <v/>
      </c>
      <c r="Y55" s="42" t="str" cm="1">
        <f t="array" aca="1" ref="Y55" ca="1">IF(X55="","",WORKDAY.INTL(X55,1,INDIRECT("I55"),除外日リスト!$B$7:$B$106))</f>
        <v/>
      </c>
      <c r="Z55" s="48"/>
      <c r="AA55" s="48"/>
      <c r="AB55" s="48"/>
      <c r="AC55" s="48"/>
      <c r="AD55" s="48"/>
      <c r="AE55" s="48"/>
      <c r="AF55" s="48"/>
      <c r="AG55" s="48"/>
      <c r="AH55" s="48"/>
      <c r="AI55" s="48"/>
      <c r="AJ55" s="1"/>
      <c r="AK55" s="1"/>
      <c r="AL55" s="1"/>
    </row>
    <row r="56" spans="2:38" ht="22.5" customHeight="1">
      <c r="B56" s="295"/>
      <c r="D56" s="299"/>
      <c r="E56" s="300"/>
      <c r="F56" s="301"/>
      <c r="G56" s="302"/>
      <c r="H56" s="210"/>
      <c r="I56" s="210"/>
      <c r="J56" s="106" t="str">
        <f>IF(J55="","",TEXT(J55,"aaa"))</f>
        <v/>
      </c>
      <c r="K56" s="73" t="str">
        <f ca="1">IF(K55="","",TEXT(K55,"aaa"))</f>
        <v/>
      </c>
      <c r="L56" s="73" t="str">
        <f t="shared" ref="L56:Y56" ca="1" si="15">IF(L55="","",TEXT(L55,"aaa"))</f>
        <v/>
      </c>
      <c r="M56" s="73" t="str">
        <f t="shared" ca="1" si="15"/>
        <v/>
      </c>
      <c r="N56" s="73" t="str">
        <f t="shared" ca="1" si="15"/>
        <v/>
      </c>
      <c r="O56" s="73" t="str">
        <f t="shared" ca="1" si="15"/>
        <v/>
      </c>
      <c r="P56" s="73" t="str">
        <f t="shared" ca="1" si="15"/>
        <v/>
      </c>
      <c r="Q56" s="73" t="str">
        <f t="shared" ca="1" si="15"/>
        <v/>
      </c>
      <c r="R56" s="73" t="str">
        <f t="shared" ca="1" si="15"/>
        <v/>
      </c>
      <c r="S56" s="73" t="str">
        <f t="shared" ca="1" si="15"/>
        <v/>
      </c>
      <c r="T56" s="73" t="str">
        <f t="shared" ca="1" si="15"/>
        <v/>
      </c>
      <c r="U56" s="73" t="str">
        <f t="shared" ca="1" si="15"/>
        <v/>
      </c>
      <c r="V56" s="73" t="str">
        <f t="shared" ca="1" si="15"/>
        <v/>
      </c>
      <c r="W56" s="73" t="str">
        <f t="shared" ca="1" si="15"/>
        <v/>
      </c>
      <c r="X56" s="73" t="str">
        <f t="shared" ca="1" si="15"/>
        <v/>
      </c>
      <c r="Y56" s="73" t="str">
        <f t="shared" ca="1" si="15"/>
        <v/>
      </c>
      <c r="Z56" s="48"/>
      <c r="AA56" s="48"/>
      <c r="AB56" s="48"/>
      <c r="AC56" s="48"/>
      <c r="AD56" s="48"/>
      <c r="AE56" s="48"/>
      <c r="AF56" s="48"/>
      <c r="AG56" s="48"/>
      <c r="AH56" s="48"/>
      <c r="AI56" s="48"/>
      <c r="AJ56" s="1"/>
      <c r="AK56" s="1"/>
      <c r="AL56" s="1"/>
    </row>
    <row r="57" spans="2:38" ht="24" customHeight="1">
      <c r="B57" s="295"/>
      <c r="D57" s="7" t="s">
        <v>133</v>
      </c>
      <c r="E57" s="1"/>
      <c r="R57" s="1"/>
      <c r="S57" s="1"/>
      <c r="AD57" s="1"/>
      <c r="AE57" s="1"/>
      <c r="AF57" s="1"/>
      <c r="AG57" s="1"/>
      <c r="AH57" s="1"/>
      <c r="AI57" s="1"/>
      <c r="AJ57" s="1"/>
      <c r="AK57" s="1"/>
      <c r="AL57" s="1"/>
    </row>
    <row r="58" spans="2:38" s="37" customFormat="1" ht="19" customHeight="1" thickBot="1">
      <c r="B58" s="34"/>
      <c r="C58" s="34"/>
      <c r="D58" s="45"/>
      <c r="E58" s="38"/>
    </row>
    <row r="59" spans="2:38" ht="22.5" customHeight="1" thickTop="1" thickBot="1">
      <c r="B59" s="294" t="s">
        <v>7</v>
      </c>
      <c r="C59" s="14"/>
      <c r="D59" s="252" t="s">
        <v>0</v>
      </c>
      <c r="E59" s="253"/>
      <c r="F59" s="254"/>
      <c r="G59" s="44" t="s">
        <v>1</v>
      </c>
      <c r="H59" s="40" t="s">
        <v>23</v>
      </c>
      <c r="I59" s="40" t="s">
        <v>141</v>
      </c>
      <c r="J59" s="35">
        <v>1</v>
      </c>
      <c r="K59" s="35">
        <v>2</v>
      </c>
      <c r="L59" s="72">
        <v>3</v>
      </c>
      <c r="M59" s="72">
        <v>4</v>
      </c>
      <c r="N59" s="72">
        <v>5</v>
      </c>
      <c r="O59" s="35">
        <v>6</v>
      </c>
      <c r="P59" s="35">
        <v>7</v>
      </c>
      <c r="Q59" s="72">
        <v>8</v>
      </c>
      <c r="R59" s="72">
        <v>9</v>
      </c>
      <c r="S59" s="72">
        <v>10</v>
      </c>
      <c r="T59" s="35">
        <v>11</v>
      </c>
      <c r="U59" s="35">
        <v>12</v>
      </c>
      <c r="V59" s="72">
        <v>13</v>
      </c>
      <c r="W59" s="72">
        <v>14</v>
      </c>
      <c r="X59" s="72">
        <v>15</v>
      </c>
      <c r="AD59" s="1"/>
      <c r="AE59" s="1"/>
      <c r="AF59" s="1"/>
      <c r="AG59" s="1"/>
      <c r="AH59" s="1"/>
      <c r="AI59" s="1"/>
      <c r="AJ59" s="1"/>
      <c r="AK59" s="1"/>
      <c r="AL59" s="1"/>
    </row>
    <row r="60" spans="2:38" ht="34" customHeight="1" thickTop="1">
      <c r="B60" s="295"/>
      <c r="C60" s="14"/>
      <c r="D60" s="304" t="s">
        <v>119</v>
      </c>
      <c r="E60" s="305"/>
      <c r="F60" s="306"/>
      <c r="G60" s="307" t="s">
        <v>16</v>
      </c>
      <c r="H60" s="220"/>
      <c r="I60" s="220" t="e">
        <f>VLOOKUP(H60,曜日表!$A:$B,2,FALSE)</f>
        <v>#N/A</v>
      </c>
      <c r="J60" s="107"/>
      <c r="K60" s="42" t="str" cm="1">
        <f t="array" aca="1" ref="K60" ca="1">IF(J60="","",WORKDAY.INTL(J60,1,INDIRECT("I60"),除外日リスト!$B$7:$B$106))</f>
        <v/>
      </c>
      <c r="L60" s="42" t="str" cm="1">
        <f t="array" aca="1" ref="L60" ca="1">IF(K60="","",WORKDAY.INTL(K60,1,INDIRECT("I60"),除外日リスト!$B$7:$B$106))</f>
        <v/>
      </c>
      <c r="M60" s="42" t="str" cm="1">
        <f t="array" aca="1" ref="M60" ca="1">IF(L60="","",WORKDAY.INTL(L60,1,INDIRECT("I60"),除外日リスト!$B$7:$B$106))</f>
        <v/>
      </c>
      <c r="N60" s="42" t="str" cm="1">
        <f t="array" aca="1" ref="N60" ca="1">IF(M60="","",WORKDAY.INTL(M60,1,INDIRECT("I60"),除外日リスト!$B$7:$B$106))</f>
        <v/>
      </c>
      <c r="O60" s="4"/>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95"/>
      <c r="C61" s="14"/>
      <c r="D61" s="259"/>
      <c r="E61" s="260"/>
      <c r="F61" s="261"/>
      <c r="G61" s="263"/>
      <c r="H61" s="210"/>
      <c r="I61" s="210"/>
      <c r="J61" s="106" t="str">
        <f>IF(J60="","",TEXT(J60,"aaa"))</f>
        <v/>
      </c>
      <c r="K61" s="73" t="str">
        <f ca="1">IF(K60="","",TEXT(K60,"aaa"))</f>
        <v/>
      </c>
      <c r="L61" s="73" t="str">
        <f t="shared" ref="L61:N61" ca="1" si="16">IF(L60="","",TEXT(L60,"aaa"))</f>
        <v/>
      </c>
      <c r="M61" s="73" t="str">
        <f t="shared" ca="1" si="16"/>
        <v/>
      </c>
      <c r="N61" s="73" t="str">
        <f t="shared" ca="1" si="16"/>
        <v/>
      </c>
      <c r="O61" s="70" t="s">
        <v>48</v>
      </c>
      <c r="P61" s="4"/>
      <c r="Q61" s="4"/>
      <c r="R61" s="4"/>
      <c r="S61" s="4"/>
      <c r="T61" s="4"/>
      <c r="U61" s="4"/>
      <c r="V61" s="4"/>
      <c r="W61" s="4"/>
      <c r="X61" s="4"/>
      <c r="Y61" s="4"/>
      <c r="Z61" s="4"/>
      <c r="AA61" s="4"/>
      <c r="AB61" s="4"/>
      <c r="AC61" s="4"/>
      <c r="AD61" s="1"/>
      <c r="AE61" s="1"/>
      <c r="AF61" s="1"/>
      <c r="AG61" s="1"/>
      <c r="AH61" s="1"/>
      <c r="AI61" s="1"/>
      <c r="AJ61" s="1"/>
      <c r="AK61" s="1"/>
      <c r="AL61" s="1"/>
    </row>
    <row r="62" spans="2:38" ht="34" customHeight="1">
      <c r="B62" s="295"/>
      <c r="C62" s="14"/>
      <c r="D62" s="309" t="s">
        <v>120</v>
      </c>
      <c r="E62" s="310"/>
      <c r="F62" s="311"/>
      <c r="G62" s="312" t="s">
        <v>4</v>
      </c>
      <c r="H62" s="210"/>
      <c r="I62" s="210" t="e">
        <f>VLOOKUP(H62,曜日表!$A:$B,2,FALSE)</f>
        <v>#N/A</v>
      </c>
      <c r="J62" s="107"/>
      <c r="K62" s="42" t="str" cm="1">
        <f t="array" aca="1" ref="K62" ca="1">IF(J62="","",WORKDAY.INTL(J62,1,INDIRECT("I62"),除外日リスト!$B$7:$B$106))</f>
        <v/>
      </c>
      <c r="L62" s="42" t="str" cm="1">
        <f t="array" aca="1" ref="L62" ca="1">IF(K62="","",WORKDAY.INTL(K62,1,INDIRECT("I62"),除外日リスト!$B$7:$B$106))</f>
        <v/>
      </c>
      <c r="M62" s="42" t="str" cm="1">
        <f t="array" aca="1" ref="M62" ca="1">IF(L62="","",WORKDAY.INTL(L62,1,INDIRECT("I62"),除外日リスト!$B$7:$B$106))</f>
        <v/>
      </c>
      <c r="N62" s="42" t="str" cm="1">
        <f t="array" aca="1" ref="N62" ca="1">IF(M62="","",WORKDAY.INTL(M62,1,INDIRECT("I62"),除外日リスト!$B$7:$B$106))</f>
        <v/>
      </c>
      <c r="O62" s="42" t="str" cm="1">
        <f t="array" aca="1" ref="O62" ca="1">IF(N62="","",WORKDAY.INTL(N62,1,INDIRECT("I62"),除外日リスト!$B$7:$B$106))</f>
        <v/>
      </c>
      <c r="P62" s="42" t="str" cm="1">
        <f t="array" aca="1" ref="P62" ca="1">IF(O62="","",WORKDAY.INTL(O62,1,INDIRECT("I62"),除外日リスト!$B$7:$B$106))</f>
        <v/>
      </c>
      <c r="Q62" s="42" t="str" cm="1">
        <f t="array" aca="1" ref="Q62" ca="1">IF(P62="","",WORKDAY.INTL(P62,1,INDIRECT("I62"),除外日リスト!$B$7:$B$106))</f>
        <v/>
      </c>
      <c r="R62" s="42" t="str" cm="1">
        <f t="array" aca="1" ref="R62" ca="1">IF(Q62="","",WORKDAY.INTL(Q62,1,INDIRECT("I62"),除外日リスト!$B$7:$B$106))</f>
        <v/>
      </c>
      <c r="S62" s="42" t="str" cm="1">
        <f t="array" aca="1" ref="S62" ca="1">IF(R62="","",WORKDAY.INTL(R62,1,INDIRECT("I62"),除外日リスト!$B$7:$B$106))</f>
        <v/>
      </c>
      <c r="T62" s="42" t="str" cm="1">
        <f t="array" aca="1" ref="T62" ca="1">IF(S62="","",WORKDAY.INTL(S62,1,INDIRECT("I62"),除外日リスト!$B$7:$B$106))</f>
        <v/>
      </c>
      <c r="U62" s="42" t="str" cm="1">
        <f t="array" aca="1" ref="U62" ca="1">IF(T62="","",WORKDAY.INTL(T62,1,INDIRECT("I62"),除外日リスト!$B$7:$B$106))</f>
        <v/>
      </c>
      <c r="V62" s="42" t="str" cm="1">
        <f t="array" aca="1" ref="V62" ca="1">IF(U62="","",WORKDAY.INTL(U62,1,INDIRECT("I62"),除外日リスト!$B$7:$B$106))</f>
        <v/>
      </c>
      <c r="W62" s="42" t="str" cm="1">
        <f t="array" aca="1" ref="W62" ca="1">IF(V62="","",WORKDAY.INTL(V62,1,INDIRECT("I62"),除外日リスト!$B$7:$B$106))</f>
        <v/>
      </c>
      <c r="X62" s="42" t="str" cm="1">
        <f t="array" aca="1" ref="X62" ca="1">IF(W62="","",WORKDAY.INTL(W62,1,INDIRECT("I62"),除外日リスト!$B$7:$B$106))</f>
        <v/>
      </c>
      <c r="Y62" s="4"/>
      <c r="Z62" s="4"/>
      <c r="AA62" s="4"/>
      <c r="AB62" s="4"/>
      <c r="AC62" s="4"/>
      <c r="AE62" s="1"/>
      <c r="AF62" s="1"/>
      <c r="AG62" s="1"/>
      <c r="AH62" s="1"/>
      <c r="AI62" s="1"/>
      <c r="AJ62" s="1"/>
      <c r="AK62" s="1"/>
      <c r="AL62" s="1"/>
    </row>
    <row r="63" spans="2:38" ht="22.5" customHeight="1">
      <c r="B63" s="295"/>
      <c r="C63" s="14"/>
      <c r="D63" s="299"/>
      <c r="E63" s="300"/>
      <c r="F63" s="301"/>
      <c r="G63" s="302"/>
      <c r="H63" s="210"/>
      <c r="I63" s="210"/>
      <c r="J63" s="106" t="str">
        <f>IF(J62="","",TEXT(J62,"aaa"))</f>
        <v/>
      </c>
      <c r="K63" s="73" t="str">
        <f ca="1">IF(K62="","",TEXT(K62,"aaa"))</f>
        <v/>
      </c>
      <c r="L63" s="73" t="str">
        <f t="shared" ref="L63:X63" ca="1" si="17">IF(L62="","",TEXT(L62,"aaa"))</f>
        <v/>
      </c>
      <c r="M63" s="73" t="str">
        <f t="shared" ca="1" si="17"/>
        <v/>
      </c>
      <c r="N63" s="73" t="str">
        <f t="shared" ca="1" si="17"/>
        <v/>
      </c>
      <c r="O63" s="73" t="str">
        <f t="shared" ca="1" si="17"/>
        <v/>
      </c>
      <c r="P63" s="73" t="str">
        <f t="shared" ca="1" si="17"/>
        <v/>
      </c>
      <c r="Q63" s="73" t="str">
        <f t="shared" ca="1" si="17"/>
        <v/>
      </c>
      <c r="R63" s="73" t="str">
        <f t="shared" ca="1" si="17"/>
        <v/>
      </c>
      <c r="S63" s="73" t="str">
        <f t="shared" ca="1" si="17"/>
        <v/>
      </c>
      <c r="T63" s="73" t="str">
        <f t="shared" ca="1" si="17"/>
        <v/>
      </c>
      <c r="U63" s="73" t="str">
        <f t="shared" ca="1" si="17"/>
        <v/>
      </c>
      <c r="V63" s="73" t="str">
        <f t="shared" ca="1" si="17"/>
        <v/>
      </c>
      <c r="W63" s="73" t="str">
        <f t="shared" ca="1" si="17"/>
        <v/>
      </c>
      <c r="X63" s="73" t="str">
        <f t="shared" ca="1" si="17"/>
        <v/>
      </c>
      <c r="Y63" s="4"/>
      <c r="Z63" s="4"/>
      <c r="AA63" s="4"/>
      <c r="AB63" s="4"/>
      <c r="AC63" s="4"/>
      <c r="AE63" s="1"/>
      <c r="AF63" s="1"/>
      <c r="AG63" s="1"/>
      <c r="AH63" s="1"/>
      <c r="AI63" s="1"/>
      <c r="AJ63" s="1"/>
      <c r="AK63" s="1"/>
      <c r="AL63" s="1"/>
    </row>
    <row r="64" spans="2:38" ht="24" customHeight="1" thickBot="1">
      <c r="B64" s="303"/>
      <c r="C64" s="14"/>
      <c r="D64" s="7" t="s">
        <v>133</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8" t="s">
        <v>26</v>
      </c>
      <c r="C66" s="109"/>
      <c r="D66" s="109"/>
      <c r="E66" s="109"/>
      <c r="F66" s="109"/>
      <c r="G66" s="109"/>
      <c r="H66" s="109"/>
      <c r="I66" s="109"/>
      <c r="J66" s="109"/>
      <c r="K66" s="109"/>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1"/>
      <c r="AL66" s="111"/>
      <c r="AM66" s="111"/>
      <c r="AN66" s="111"/>
      <c r="AO66" s="112"/>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94" t="s">
        <v>8</v>
      </c>
      <c r="C68" s="14"/>
      <c r="D68" s="252" t="s">
        <v>0</v>
      </c>
      <c r="E68" s="253"/>
      <c r="F68" s="254"/>
      <c r="G68" s="44" t="s">
        <v>1</v>
      </c>
      <c r="H68" s="40" t="s">
        <v>23</v>
      </c>
      <c r="I68" s="40" t="s">
        <v>141</v>
      </c>
      <c r="J68" s="35">
        <v>1</v>
      </c>
      <c r="K68" s="72">
        <v>2</v>
      </c>
      <c r="L68" s="35">
        <v>3</v>
      </c>
      <c r="M68" s="72">
        <v>4</v>
      </c>
      <c r="N68" s="35">
        <v>5</v>
      </c>
      <c r="O68" s="72">
        <v>6</v>
      </c>
      <c r="P68" s="35">
        <v>7</v>
      </c>
      <c r="Q68" s="72">
        <v>8</v>
      </c>
      <c r="R68" s="35">
        <v>9</v>
      </c>
      <c r="S68" s="72">
        <v>10</v>
      </c>
      <c r="T68" s="35">
        <v>11</v>
      </c>
      <c r="U68" s="72">
        <v>12</v>
      </c>
      <c r="V68" s="35">
        <v>13</v>
      </c>
      <c r="W68" s="72">
        <v>14</v>
      </c>
      <c r="X68" s="35">
        <v>15</v>
      </c>
      <c r="Y68" s="72">
        <v>16</v>
      </c>
      <c r="Z68" s="35">
        <v>17</v>
      </c>
      <c r="AA68" s="72">
        <v>18</v>
      </c>
      <c r="AD68" s="1"/>
      <c r="AE68" s="1"/>
      <c r="AF68" s="1"/>
      <c r="AG68" s="1"/>
      <c r="AH68" s="1"/>
      <c r="AI68" s="1"/>
      <c r="AJ68" s="1"/>
      <c r="AK68" s="1"/>
      <c r="AL68" s="1"/>
    </row>
    <row r="69" spans="2:41" ht="34" customHeight="1" thickTop="1">
      <c r="B69" s="295"/>
      <c r="C69" s="14"/>
      <c r="D69" s="309" t="s">
        <v>121</v>
      </c>
      <c r="E69" s="310"/>
      <c r="F69" s="311"/>
      <c r="G69" s="312" t="s">
        <v>18</v>
      </c>
      <c r="H69" s="220"/>
      <c r="I69" s="220" t="e">
        <f>VLOOKUP(H69,曜日表!$A:$B,2,FALSE)</f>
        <v>#N/A</v>
      </c>
      <c r="J69" s="107"/>
      <c r="K69" s="42" t="str" cm="1">
        <f t="array" aca="1" ref="K69" ca="1">IF(J69="","",WORKDAY.INTL(J69,1,INDIRECT("I69"),除外日リスト!$B$7:$B$106))</f>
        <v/>
      </c>
      <c r="L69" s="42" t="str" cm="1">
        <f t="array" aca="1" ref="L69" ca="1">IF(K69="","",WORKDAY.INTL(K69,1,INDIRECT("I69"),除外日リスト!$B$7:$B$106))</f>
        <v/>
      </c>
      <c r="M69" s="42" t="str" cm="1">
        <f t="array" aca="1" ref="M69" ca="1">IF(L69="","",WORKDAY.INTL(L69,1,INDIRECT("I69"),除外日リスト!$B$7:$B$106))</f>
        <v/>
      </c>
      <c r="N69" s="42" t="str" cm="1">
        <f t="array" aca="1" ref="N69" ca="1">IF(M69="","",WORKDAY.INTL(M69,1,INDIRECT("I69"),除外日リスト!$B$7:$B$106))</f>
        <v/>
      </c>
      <c r="O69" s="42" t="str" cm="1">
        <f t="array" aca="1" ref="O69" ca="1">IF(N69="","",WORKDAY.INTL(N69,1,INDIRECT("I69"),除外日リスト!$B$7:$B$106))</f>
        <v/>
      </c>
      <c r="P69" s="42" t="str" cm="1">
        <f t="array" aca="1" ref="P69" ca="1">IF(O69="","",WORKDAY.INTL(O69,1,INDIRECT("I69"),除外日リスト!$B$7:$B$106))</f>
        <v/>
      </c>
      <c r="Q69" s="42" t="str" cm="1">
        <f t="array" aca="1" ref="Q69" ca="1">IF(P69="","",WORKDAY.INTL(P69,1,INDIRECT("I69"),除外日リスト!$B$7:$B$106))</f>
        <v/>
      </c>
      <c r="R69" s="42" t="str" cm="1">
        <f t="array" aca="1" ref="R69" ca="1">IF(Q69="","",WORKDAY.INTL(Q69,1,INDIRECT("I69"),除外日リスト!$B$7:$B$106))</f>
        <v/>
      </c>
      <c r="S69" s="1"/>
      <c r="AD69" s="1"/>
      <c r="AE69" s="1"/>
      <c r="AF69" s="1"/>
      <c r="AG69" s="1"/>
      <c r="AH69" s="1"/>
      <c r="AI69" s="1"/>
      <c r="AJ69" s="1"/>
      <c r="AK69" s="1"/>
      <c r="AL69" s="1"/>
    </row>
    <row r="70" spans="2:41" ht="22.5" customHeight="1">
      <c r="B70" s="295"/>
      <c r="C70" s="14"/>
      <c r="D70" s="299"/>
      <c r="E70" s="300"/>
      <c r="F70" s="301"/>
      <c r="G70" s="302"/>
      <c r="H70" s="210"/>
      <c r="I70" s="210"/>
      <c r="J70" s="106" t="str">
        <f>IF(J69="","",TEXT(J69,"aaa"))</f>
        <v/>
      </c>
      <c r="K70" s="73" t="str">
        <f ca="1">IF(K69="","",TEXT(K69,"aaa"))</f>
        <v/>
      </c>
      <c r="L70" s="73" t="str">
        <f t="shared" ref="L70:R70" ca="1" si="18">IF(L69="","",TEXT(L69,"aaa"))</f>
        <v/>
      </c>
      <c r="M70" s="73" t="str">
        <f t="shared" ca="1" si="18"/>
        <v/>
      </c>
      <c r="N70" s="73" t="str">
        <f t="shared" ca="1" si="18"/>
        <v/>
      </c>
      <c r="O70" s="73" t="str">
        <f t="shared" ca="1" si="18"/>
        <v/>
      </c>
      <c r="P70" s="73" t="str">
        <f t="shared" ca="1" si="18"/>
        <v/>
      </c>
      <c r="Q70" s="73" t="str">
        <f t="shared" ca="1" si="18"/>
        <v/>
      </c>
      <c r="R70" s="73" t="str">
        <f t="shared" ca="1" si="18"/>
        <v/>
      </c>
      <c r="S70" s="70" t="s">
        <v>49</v>
      </c>
      <c r="AD70" s="1"/>
      <c r="AE70" s="1"/>
      <c r="AF70" s="1"/>
      <c r="AG70" s="1"/>
      <c r="AH70" s="1"/>
      <c r="AI70" s="1"/>
      <c r="AJ70" s="1"/>
      <c r="AK70" s="1"/>
      <c r="AL70" s="1"/>
    </row>
    <row r="71" spans="2:41" ht="34" customHeight="1">
      <c r="B71" s="295"/>
      <c r="C71" s="14"/>
      <c r="D71" s="309" t="s">
        <v>122</v>
      </c>
      <c r="E71" s="310"/>
      <c r="F71" s="311"/>
      <c r="G71" s="312" t="s">
        <v>32</v>
      </c>
      <c r="H71" s="210"/>
      <c r="I71" s="210" t="e">
        <f>VLOOKUP(H71,曜日表!$A:$B,2,FALSE)</f>
        <v>#N/A</v>
      </c>
      <c r="J71" s="107"/>
      <c r="K71" s="42" t="str" cm="1">
        <f t="array" aca="1" ref="K71" ca="1">IF(J71="","",WORKDAY.INTL(J71,1,INDIRECT("I71"),除外日リスト!$B$7:$B$106))</f>
        <v/>
      </c>
      <c r="L71" s="42" t="str" cm="1">
        <f t="array" aca="1" ref="L71" ca="1">IF(K71="","",WORKDAY.INTL(K71,1,INDIRECT("I71"),除外日リスト!$B$7:$B$106))</f>
        <v/>
      </c>
      <c r="M71" s="42" t="str" cm="1">
        <f t="array" aca="1" ref="M71" ca="1">IF(L71="","",WORKDAY.INTL(L71,1,INDIRECT("I71"),除外日リスト!$B$7:$B$106))</f>
        <v/>
      </c>
      <c r="N71" s="42" t="str" cm="1">
        <f t="array" aca="1" ref="N71" ca="1">IF(M71="","",WORKDAY.INTL(M71,1,INDIRECT("I71"),除外日リスト!$B$7:$B$106))</f>
        <v/>
      </c>
      <c r="O71" s="42" t="str" cm="1">
        <f t="array" aca="1" ref="O71" ca="1">IF(N71="","",WORKDAY.INTL(N71,1,INDIRECT("I71"),除外日リスト!$B$7:$B$106))</f>
        <v/>
      </c>
      <c r="P71" s="42" t="str" cm="1">
        <f t="array" aca="1" ref="P71" ca="1">IF(O71="","",WORKDAY.INTL(O71,1,INDIRECT("I71"),除外日リスト!$B$7:$B$106))</f>
        <v/>
      </c>
      <c r="Q71" s="42" t="str" cm="1">
        <f t="array" aca="1" ref="Q71" ca="1">IF(P71="","",WORKDAY.INTL(P71,1,INDIRECT("I71"),除外日リスト!$B$7:$B$106))</f>
        <v/>
      </c>
      <c r="R71" s="42" t="str" cm="1">
        <f t="array" aca="1" ref="R71" ca="1">IF(Q71="","",WORKDAY.INTL(Q71,1,INDIRECT("I71"),除外日リスト!$B$7:$B$106))</f>
        <v/>
      </c>
      <c r="S71" s="42" t="str" cm="1">
        <f t="array" aca="1" ref="S71" ca="1">IF(R71="","",WORKDAY.INTL(R71,1,INDIRECT("I71"),除外日リスト!$B$7:$B$106))</f>
        <v/>
      </c>
      <c r="T71" s="42" t="str" cm="1">
        <f t="array" aca="1" ref="T71" ca="1">IF(S71="","",WORKDAY.INTL(S71,1,INDIRECT("I71"),除外日リスト!$B$7:$B$106))</f>
        <v/>
      </c>
      <c r="U71" s="42" t="str" cm="1">
        <f t="array" aca="1" ref="U71" ca="1">IF(T71="","",WORKDAY.INTL(T71,1,INDIRECT("I71"),除外日リスト!$B$7:$B$106))</f>
        <v/>
      </c>
      <c r="V71" s="42" t="str" cm="1">
        <f t="array" aca="1" ref="V71" ca="1">IF(U71="","",WORKDAY.INTL(U71,1,INDIRECT("I71"),除外日リスト!$B$7:$B$106))</f>
        <v/>
      </c>
      <c r="W71" s="42" t="str" cm="1">
        <f t="array" aca="1" ref="W71" ca="1">IF(V71="","",WORKDAY.INTL(V71,1,INDIRECT("I71"),除外日リスト!$B$7:$B$106))</f>
        <v/>
      </c>
      <c r="X71" s="42" t="str" cm="1">
        <f t="array" aca="1" ref="X71" ca="1">IF(W71="","",WORKDAY.INTL(W71,1,INDIRECT("I71"),除外日リスト!$B$7:$B$106))</f>
        <v/>
      </c>
      <c r="Y71" s="42" t="str" cm="1">
        <f t="array" aca="1" ref="Y71" ca="1">IF(X71="","",WORKDAY.INTL(X71,1,INDIRECT("I71"),除外日リスト!$B$7:$B$106))</f>
        <v/>
      </c>
      <c r="Z71" s="42" t="str" cm="1">
        <f t="array" aca="1" ref="Z71" ca="1">IF(Y71="","",WORKDAY.INTL(Y71,1,INDIRECT("I71"),除外日リスト!$B$7:$B$106))</f>
        <v/>
      </c>
      <c r="AA71" s="42" t="str" cm="1">
        <f t="array" aca="1" ref="AA71" ca="1">IF(Z71="","",WORKDAY.INTL(Z71,1,INDIRECT("I71"),除外日リスト!$B$7:$B$106))</f>
        <v/>
      </c>
      <c r="AB71" s="63"/>
      <c r="AC71" s="63"/>
      <c r="AD71" s="63"/>
      <c r="AE71" s="1"/>
      <c r="AF71" s="1"/>
      <c r="AG71" s="1"/>
      <c r="AH71" s="1"/>
      <c r="AI71" s="1"/>
      <c r="AJ71" s="1"/>
      <c r="AK71" s="1"/>
      <c r="AL71" s="1"/>
    </row>
    <row r="72" spans="2:41" ht="22.5" customHeight="1">
      <c r="B72" s="295"/>
      <c r="C72" s="14"/>
      <c r="D72" s="299"/>
      <c r="E72" s="300"/>
      <c r="F72" s="301"/>
      <c r="G72" s="302"/>
      <c r="H72" s="210"/>
      <c r="I72" s="210"/>
      <c r="J72" s="106" t="str">
        <f>IF(J71="","",TEXT(J71,"aaa"))</f>
        <v/>
      </c>
      <c r="K72" s="73" t="str">
        <f ca="1">IF(K71="","",TEXT(K71,"aaa"))</f>
        <v/>
      </c>
      <c r="L72" s="73" t="str">
        <f t="shared" ref="L72:AA72" ca="1" si="19">IF(L71="","",TEXT(L71,"aaa"))</f>
        <v/>
      </c>
      <c r="M72" s="73" t="str">
        <f t="shared" ca="1" si="19"/>
        <v/>
      </c>
      <c r="N72" s="73" t="str">
        <f t="shared" ca="1" si="19"/>
        <v/>
      </c>
      <c r="O72" s="73" t="str">
        <f t="shared" ca="1" si="19"/>
        <v/>
      </c>
      <c r="P72" s="73" t="str">
        <f t="shared" ca="1" si="19"/>
        <v/>
      </c>
      <c r="Q72" s="73" t="str">
        <f t="shared" ca="1" si="19"/>
        <v/>
      </c>
      <c r="R72" s="73" t="str">
        <f t="shared" ca="1" si="19"/>
        <v/>
      </c>
      <c r="S72" s="73" t="str">
        <f t="shared" ca="1" si="19"/>
        <v/>
      </c>
      <c r="T72" s="73" t="str">
        <f t="shared" ca="1" si="19"/>
        <v/>
      </c>
      <c r="U72" s="73" t="str">
        <f t="shared" ca="1" si="19"/>
        <v/>
      </c>
      <c r="V72" s="73" t="str">
        <f t="shared" ca="1" si="19"/>
        <v/>
      </c>
      <c r="W72" s="73" t="str">
        <f t="shared" ca="1" si="19"/>
        <v/>
      </c>
      <c r="X72" s="73" t="str">
        <f t="shared" ca="1" si="19"/>
        <v/>
      </c>
      <c r="Y72" s="73" t="str">
        <f t="shared" ca="1" si="19"/>
        <v/>
      </c>
      <c r="Z72" s="73" t="str">
        <f t="shared" ca="1" si="19"/>
        <v/>
      </c>
      <c r="AA72" s="73" t="str">
        <f t="shared" ca="1" si="19"/>
        <v/>
      </c>
      <c r="AB72" s="63"/>
      <c r="AC72" s="63"/>
      <c r="AD72" s="63"/>
      <c r="AE72" s="1"/>
      <c r="AF72" s="1"/>
      <c r="AG72" s="1"/>
      <c r="AH72" s="1"/>
      <c r="AI72" s="1"/>
      <c r="AJ72" s="1"/>
      <c r="AK72" s="1"/>
      <c r="AL72" s="1"/>
    </row>
    <row r="73" spans="2:41" ht="22.5" customHeight="1">
      <c r="B73" s="295"/>
      <c r="C73" s="14"/>
      <c r="D73" s="7" t="s">
        <v>516</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313" t="s">
        <v>9</v>
      </c>
      <c r="C75" s="10"/>
      <c r="D75" s="252" t="s">
        <v>0</v>
      </c>
      <c r="E75" s="253"/>
      <c r="F75" s="253"/>
      <c r="G75" s="44" t="s">
        <v>1</v>
      </c>
      <c r="H75" s="40" t="s">
        <v>23</v>
      </c>
      <c r="I75" s="40" t="s">
        <v>141</v>
      </c>
      <c r="J75" s="35">
        <v>1</v>
      </c>
      <c r="K75" s="72">
        <v>2</v>
      </c>
      <c r="L75" s="35">
        <v>3</v>
      </c>
      <c r="M75" s="72">
        <v>4</v>
      </c>
      <c r="N75" s="35">
        <v>5</v>
      </c>
      <c r="O75" s="72">
        <v>6</v>
      </c>
      <c r="P75" s="35">
        <v>7</v>
      </c>
      <c r="Q75" s="72">
        <v>8</v>
      </c>
      <c r="R75" s="35">
        <v>9</v>
      </c>
      <c r="S75" s="72">
        <v>10</v>
      </c>
      <c r="T75" s="35">
        <v>11</v>
      </c>
      <c r="U75" s="72">
        <v>12</v>
      </c>
      <c r="V75" s="35">
        <v>13</v>
      </c>
      <c r="W75" s="72">
        <v>14</v>
      </c>
      <c r="X75" s="35">
        <v>15</v>
      </c>
      <c r="Y75" s="72">
        <v>16</v>
      </c>
      <c r="Z75" s="35">
        <v>17</v>
      </c>
      <c r="AA75" s="49"/>
      <c r="AB75" s="49"/>
      <c r="AC75" s="49"/>
      <c r="AD75" s="49"/>
      <c r="AE75" s="1"/>
      <c r="AF75" s="1"/>
      <c r="AG75" s="1"/>
      <c r="AH75" s="1"/>
      <c r="AI75" s="1"/>
      <c r="AJ75" s="1"/>
      <c r="AK75" s="1"/>
      <c r="AL75" s="1"/>
    </row>
    <row r="76" spans="2:41" s="9" customFormat="1" ht="34" customHeight="1" thickTop="1">
      <c r="B76" s="314"/>
      <c r="C76" s="11"/>
      <c r="D76" s="316" t="s">
        <v>123</v>
      </c>
      <c r="E76" s="317"/>
      <c r="F76" s="317"/>
      <c r="G76" s="320" t="s">
        <v>33</v>
      </c>
      <c r="H76" s="237"/>
      <c r="I76" s="237" t="e">
        <f>VLOOKUP(H76,曜日表!$A:$B,2,FALSE)</f>
        <v>#N/A</v>
      </c>
      <c r="J76" s="107"/>
      <c r="K76" s="42" t="str" cm="1">
        <f t="array" aca="1" ref="K76" ca="1">IF(J76="","",WORKDAY.INTL(J76,1,INDIRECT("I76"),除外日リスト!$B$7:$B$106))</f>
        <v/>
      </c>
      <c r="L76" s="42" t="str" cm="1">
        <f t="array" aca="1" ref="L76" ca="1">IF(K76="","",WORKDAY.INTL(K76,1,INDIRECT("I76"),除外日リスト!$B$7:$B$106))</f>
        <v/>
      </c>
      <c r="M76" s="42" t="str" cm="1">
        <f t="array" aca="1" ref="M76" ca="1">IF(L76="","",WORKDAY.INTL(L76,1,INDIRECT("I76"),除外日リスト!$B$7:$B$106))</f>
        <v/>
      </c>
      <c r="N76" s="42" t="str" cm="1">
        <f t="array" aca="1" ref="N76" ca="1">IF(M76="","",WORKDAY.INTL(M76,1,INDIRECT("I76"),除外日リスト!$B$7:$B$106))</f>
        <v/>
      </c>
      <c r="O76" s="42" t="str" cm="1">
        <f t="array" aca="1" ref="O76" ca="1">IF(N76="","",WORKDAY.INTL(N76,1,INDIRECT("I76"),除外日リスト!$B$7:$B$106))</f>
        <v/>
      </c>
      <c r="P76" s="42" t="str" cm="1">
        <f t="array" aca="1" ref="P76" ca="1">IF(O76="","",WORKDAY.INTL(O76,1,INDIRECT("I76"),除外日リスト!$B$7:$B$106))</f>
        <v/>
      </c>
      <c r="Q76" s="42" t="str" cm="1">
        <f t="array" aca="1" ref="Q76" ca="1">IF(P76="","",WORKDAY.INTL(P76,1,INDIRECT("I76"),除外日リスト!$B$7:$B$106))</f>
        <v/>
      </c>
      <c r="R76" s="42" t="str" cm="1">
        <f t="array" aca="1" ref="R76" ca="1">IF(Q76="","",WORKDAY.INTL(Q76,1,INDIRECT("I76"),除外日リスト!$B$7:$B$106))</f>
        <v/>
      </c>
      <c r="S76" s="42" t="str" cm="1">
        <f t="array" aca="1" ref="S76" ca="1">IF(R76="","",WORKDAY.INTL(R76,1,INDIRECT("I76"),除外日リスト!$B$7:$B$106))</f>
        <v/>
      </c>
      <c r="T76" s="42" t="str" cm="1">
        <f t="array" aca="1" ref="T76" ca="1">IF(S76="","",WORKDAY.INTL(S76,1,INDIRECT("I76"),除外日リスト!$B$7:$B$106))</f>
        <v/>
      </c>
      <c r="U76" s="42" t="str" cm="1">
        <f t="array" aca="1" ref="U76" ca="1">IF(T76="","",WORKDAY.INTL(T76,1,INDIRECT("I76"),除外日リスト!$B$7:$B$106))</f>
        <v/>
      </c>
      <c r="V76" s="42" t="str" cm="1">
        <f t="array" aca="1" ref="V76" ca="1">IF(U76="","",WORKDAY.INTL(U76,1,INDIRECT("I76"),除外日リスト!$B$7:$B$106))</f>
        <v/>
      </c>
      <c r="W76" s="42" t="str" cm="1">
        <f t="array" aca="1" ref="W76" ca="1">IF(V76="","",WORKDAY.INTL(V76,1,INDIRECT("I76"),除外日リスト!$B$7:$B$106))</f>
        <v/>
      </c>
      <c r="X76" s="42" t="str" cm="1">
        <f t="array" aca="1" ref="X76" ca="1">IF(W76="","",WORKDAY.INTL(W76,1,INDIRECT("I76"),除外日リスト!$B$7:$B$106))</f>
        <v/>
      </c>
      <c r="Y76" s="42" t="str" cm="1">
        <f t="array" aca="1" ref="Y76" ca="1">IF(X76="","",WORKDAY.INTL(X76,1,INDIRECT("I76"),除外日リスト!$B$7:$B$106))</f>
        <v/>
      </c>
      <c r="Z76" s="42" t="str" cm="1">
        <f t="array" aca="1" ref="Z76" ca="1">IF(Y76="","",WORKDAY.INTL(Y76,1,INDIRECT("I76"),除外日リスト!$B$7:$B$106))</f>
        <v/>
      </c>
      <c r="AA76" s="49"/>
      <c r="AB76" s="49"/>
      <c r="AC76" s="49"/>
      <c r="AD76" s="49"/>
    </row>
    <row r="77" spans="2:41" s="9" customFormat="1" ht="21.75" customHeight="1">
      <c r="B77" s="315"/>
      <c r="C77" s="11"/>
      <c r="D77" s="318"/>
      <c r="E77" s="319"/>
      <c r="F77" s="319"/>
      <c r="G77" s="321"/>
      <c r="H77" s="238"/>
      <c r="I77" s="238"/>
      <c r="J77" s="106" t="str">
        <f>IF(J76="","",TEXT(J76,"aaa"))</f>
        <v/>
      </c>
      <c r="K77" s="73" t="str">
        <f ca="1">IF(K76="","",TEXT(K76,"aaa"))</f>
        <v/>
      </c>
      <c r="L77" s="73" t="str">
        <f t="shared" ref="L77:Z77" ca="1" si="20">IF(L76="","",TEXT(L76,"aaa"))</f>
        <v/>
      </c>
      <c r="M77" s="73" t="str">
        <f t="shared" ca="1" si="20"/>
        <v/>
      </c>
      <c r="N77" s="73" t="str">
        <f t="shared" ca="1" si="20"/>
        <v/>
      </c>
      <c r="O77" s="73" t="str">
        <f t="shared" ca="1" si="20"/>
        <v/>
      </c>
      <c r="P77" s="73" t="str">
        <f t="shared" ca="1" si="20"/>
        <v/>
      </c>
      <c r="Q77" s="73" t="str">
        <f t="shared" ca="1" si="20"/>
        <v/>
      </c>
      <c r="R77" s="73" t="str">
        <f t="shared" ca="1" si="20"/>
        <v/>
      </c>
      <c r="S77" s="73" t="str">
        <f t="shared" ca="1" si="20"/>
        <v/>
      </c>
      <c r="T77" s="73" t="str">
        <f t="shared" ca="1" si="20"/>
        <v/>
      </c>
      <c r="U77" s="73" t="str">
        <f t="shared" ca="1" si="20"/>
        <v/>
      </c>
      <c r="V77" s="73" t="str">
        <f t="shared" ca="1" si="20"/>
        <v/>
      </c>
      <c r="W77" s="73" t="str">
        <f t="shared" ca="1" si="20"/>
        <v/>
      </c>
      <c r="X77" s="73" t="str">
        <f t="shared" ca="1" si="20"/>
        <v/>
      </c>
      <c r="Y77" s="73" t="str">
        <f t="shared" ca="1" si="20"/>
        <v/>
      </c>
      <c r="Z77" s="73" t="str">
        <f t="shared" ca="1" si="20"/>
        <v/>
      </c>
      <c r="AA77" s="70" t="s">
        <v>50</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325" t="s">
        <v>10</v>
      </c>
      <c r="C79" s="10"/>
      <c r="D79" s="252" t="s">
        <v>0</v>
      </c>
      <c r="E79" s="253"/>
      <c r="F79" s="253"/>
      <c r="G79" s="44" t="s">
        <v>1</v>
      </c>
      <c r="H79" s="40" t="s">
        <v>23</v>
      </c>
      <c r="I79" s="40" t="s">
        <v>141</v>
      </c>
      <c r="J79" s="35">
        <v>1</v>
      </c>
      <c r="K79" s="35">
        <v>2</v>
      </c>
      <c r="L79" s="72">
        <v>3</v>
      </c>
      <c r="M79" s="72">
        <v>4</v>
      </c>
      <c r="N79" s="72">
        <v>5</v>
      </c>
      <c r="O79" s="72">
        <v>6</v>
      </c>
      <c r="P79" s="72">
        <v>7</v>
      </c>
      <c r="Q79" s="72">
        <v>8</v>
      </c>
      <c r="R79" s="72">
        <v>9</v>
      </c>
      <c r="S79" s="72">
        <v>10</v>
      </c>
      <c r="T79" s="72">
        <v>11</v>
      </c>
      <c r="U79" s="72">
        <v>12</v>
      </c>
      <c r="V79" s="72">
        <v>13</v>
      </c>
      <c r="W79" s="72">
        <v>14</v>
      </c>
      <c r="X79" s="72">
        <v>15</v>
      </c>
      <c r="Y79" s="72">
        <v>16</v>
      </c>
      <c r="Z79" s="72">
        <v>17</v>
      </c>
      <c r="AA79" s="72">
        <v>18</v>
      </c>
      <c r="AB79" s="72">
        <v>19</v>
      </c>
      <c r="AD79" s="1"/>
      <c r="AE79" s="1"/>
      <c r="AF79" s="1"/>
      <c r="AG79" s="1"/>
      <c r="AH79" s="1"/>
      <c r="AI79" s="1"/>
      <c r="AJ79" s="1"/>
      <c r="AK79" s="1"/>
      <c r="AL79" s="1"/>
    </row>
    <row r="80" spans="2:41" s="9" customFormat="1" ht="34" customHeight="1" thickTop="1">
      <c r="B80" s="326"/>
      <c r="C80" s="11"/>
      <c r="D80" s="316" t="s">
        <v>124</v>
      </c>
      <c r="E80" s="317"/>
      <c r="F80" s="317"/>
      <c r="G80" s="320" t="s">
        <v>11</v>
      </c>
      <c r="H80" s="220"/>
      <c r="I80" s="220" t="e">
        <f>VLOOKUP(H80,曜日表!$A:$B,2,FALSE)</f>
        <v>#N/A</v>
      </c>
      <c r="J80" s="107"/>
      <c r="K80" s="42" t="str" cm="1">
        <f t="array" aca="1" ref="K80" ca="1">IF(J80="","",WORKDAY.INTL(J80,1,INDIRECT("I80"),除外日リスト!$B$7:$B$106))</f>
        <v/>
      </c>
      <c r="L80" s="42" t="str" cm="1">
        <f t="array" aca="1" ref="L80" ca="1">IF(K80="","",WORKDAY.INTL(K80,1,INDIRECT("I80"),除外日リスト!$B$7:$B$106))</f>
        <v/>
      </c>
      <c r="M80" s="42" t="str" cm="1">
        <f t="array" aca="1" ref="M80" ca="1">IF(L80="","",WORKDAY.INTL(L80,1,INDIRECT("I80"),除外日リスト!$B$7:$B$106))</f>
        <v/>
      </c>
      <c r="N80" s="42" t="str" cm="1">
        <f t="array" aca="1" ref="N80" ca="1">IF(M80="","",WORKDAY.INTL(M80,1,INDIRECT("I80"),除外日リスト!$B$7:$B$106))</f>
        <v/>
      </c>
      <c r="O80" s="42" t="str" cm="1">
        <f t="array" aca="1" ref="O80" ca="1">IF(N80="","",WORKDAY.INTL(N80,1,INDIRECT("I80"),除外日リスト!$B$7:$B$106))</f>
        <v/>
      </c>
      <c r="P80" s="27"/>
      <c r="Q80" s="27"/>
      <c r="R80" s="25"/>
      <c r="S80" s="25"/>
      <c r="T80" s="28"/>
    </row>
    <row r="81" spans="2:41" s="9" customFormat="1" ht="21.75" customHeight="1">
      <c r="B81" s="326"/>
      <c r="C81" s="11"/>
      <c r="D81" s="318"/>
      <c r="E81" s="319"/>
      <c r="F81" s="319"/>
      <c r="G81" s="324"/>
      <c r="H81" s="210"/>
      <c r="I81" s="210"/>
      <c r="J81" s="106" t="str">
        <f>IF(J80="","",TEXT(J80,"aaa"))</f>
        <v/>
      </c>
      <c r="K81" s="73" t="str">
        <f ca="1">IF(K80="","",TEXT(K80,"aaa"))</f>
        <v/>
      </c>
      <c r="L81" s="73" t="str">
        <f t="shared" ref="L81:O81" ca="1" si="21">IF(L80="","",TEXT(L80,"aaa"))</f>
        <v/>
      </c>
      <c r="M81" s="73" t="str">
        <f t="shared" ca="1" si="21"/>
        <v/>
      </c>
      <c r="N81" s="73" t="str">
        <f t="shared" ca="1" si="21"/>
        <v/>
      </c>
      <c r="O81" s="73" t="str">
        <f t="shared" ca="1" si="21"/>
        <v/>
      </c>
      <c r="P81" s="29"/>
      <c r="Q81" s="29"/>
      <c r="R81" s="30"/>
      <c r="S81" s="30"/>
      <c r="T81" s="28"/>
    </row>
    <row r="82" spans="2:41" s="9" customFormat="1" ht="34" customHeight="1">
      <c r="B82" s="326"/>
      <c r="C82" s="11"/>
      <c r="D82" s="322" t="s">
        <v>125</v>
      </c>
      <c r="E82" s="323"/>
      <c r="F82" s="323"/>
      <c r="G82" s="327" t="s">
        <v>12</v>
      </c>
      <c r="H82" s="210"/>
      <c r="I82" s="210" t="e">
        <f>VLOOKUP(H82,曜日表!$A:$B,2,FALSE)</f>
        <v>#N/A</v>
      </c>
      <c r="J82" s="107"/>
      <c r="K82" s="42" t="str" cm="1">
        <f t="array" aca="1" ref="K82" ca="1">IF(J82="","",WORKDAY.INTL(J82,1,INDIRECT("I82"),除外日リスト!$B$7:$B$106))</f>
        <v/>
      </c>
      <c r="L82" s="42" t="str" cm="1">
        <f t="array" aca="1" ref="L82" ca="1">IF(K82="","",WORKDAY.INTL(K82,1,INDIRECT("I82"),除外日リスト!$B$7:$B$106))</f>
        <v/>
      </c>
      <c r="M82" s="42" t="str" cm="1">
        <f t="array" aca="1" ref="M82" ca="1">IF(L82="","",WORKDAY.INTL(L82,1,INDIRECT("I82"),除外日リスト!$B$7:$B$106))</f>
        <v/>
      </c>
      <c r="N82" s="42" t="str" cm="1">
        <f t="array" aca="1" ref="N82" ca="1">IF(M82="","",WORKDAY.INTL(M82,1,INDIRECT("I82"),除外日リスト!$B$7:$B$106))</f>
        <v/>
      </c>
      <c r="O82" s="42" t="str" cm="1">
        <f t="array" aca="1" ref="O82" ca="1">IF(N82="","",WORKDAY.INTL(N82,1,INDIRECT("I82"),除外日リスト!$B$7:$B$106))</f>
        <v/>
      </c>
      <c r="P82" s="42" t="str" cm="1">
        <f t="array" aca="1" ref="P82" ca="1">IF(O82="","",WORKDAY.INTL(O82,1,INDIRECT("I82"),除外日リスト!$B$7:$B$106))</f>
        <v/>
      </c>
      <c r="Q82" s="42" t="str" cm="1">
        <f t="array" aca="1" ref="Q82" ca="1">IF(P82="","",WORKDAY.INTL(P82,1,INDIRECT("I82"),除外日リスト!$B$7:$B$106))</f>
        <v/>
      </c>
      <c r="R82" s="42" t="str" cm="1">
        <f t="array" aca="1" ref="R82" ca="1">IF(Q82="","",WORKDAY.INTL(Q82,1,INDIRECT("I82"),除外日リスト!$B$7:$B$106))</f>
        <v/>
      </c>
      <c r="S82" s="42" t="str" cm="1">
        <f t="array" aca="1" ref="S82" ca="1">IF(R82="","",WORKDAY.INTL(R82,1,INDIRECT("I82"),除外日リスト!$B$7:$B$106))</f>
        <v/>
      </c>
      <c r="T82" s="19"/>
    </row>
    <row r="83" spans="2:41" s="9" customFormat="1" ht="21.75" customHeight="1">
      <c r="B83" s="326"/>
      <c r="C83" s="11"/>
      <c r="D83" s="318"/>
      <c r="E83" s="319"/>
      <c r="F83" s="319"/>
      <c r="G83" s="327"/>
      <c r="H83" s="210"/>
      <c r="I83" s="210"/>
      <c r="J83" s="106" t="str">
        <f>IF(J82="","",TEXT(J82,"aaa"))</f>
        <v/>
      </c>
      <c r="K83" s="73" t="str">
        <f ca="1">IF(K82="","",TEXT(K82,"aaa"))</f>
        <v/>
      </c>
      <c r="L83" s="73" t="str">
        <f t="shared" ref="L83:S83" ca="1" si="22">IF(L82="","",TEXT(L82,"aaa"))</f>
        <v/>
      </c>
      <c r="M83" s="73" t="str">
        <f t="shared" ca="1" si="22"/>
        <v/>
      </c>
      <c r="N83" s="73" t="str">
        <f t="shared" ca="1" si="22"/>
        <v/>
      </c>
      <c r="O83" s="73" t="str">
        <f t="shared" ca="1" si="22"/>
        <v/>
      </c>
      <c r="P83" s="73" t="str">
        <f t="shared" ca="1" si="22"/>
        <v/>
      </c>
      <c r="Q83" s="73" t="str">
        <f t="shared" ca="1" si="22"/>
        <v/>
      </c>
      <c r="R83" s="73" t="str">
        <f t="shared" ca="1" si="22"/>
        <v/>
      </c>
      <c r="S83" s="73" t="str">
        <f t="shared" ca="1" si="22"/>
        <v/>
      </c>
      <c r="T83" s="31"/>
    </row>
    <row r="84" spans="2:41" s="9" customFormat="1" ht="34" customHeight="1">
      <c r="B84" s="326"/>
      <c r="C84" s="11"/>
      <c r="D84" s="322" t="s">
        <v>126</v>
      </c>
      <c r="E84" s="323"/>
      <c r="F84" s="323"/>
      <c r="G84" s="324" t="s">
        <v>3</v>
      </c>
      <c r="H84" s="210"/>
      <c r="I84" s="210" t="e">
        <f>VLOOKUP(H84,曜日表!$A:$B,2,FALSE)</f>
        <v>#N/A</v>
      </c>
      <c r="J84" s="107"/>
      <c r="K84" s="42" t="str" cm="1">
        <f t="array" aca="1" ref="K84" ca="1">IF(J84="","",WORKDAY.INTL(J84,1,INDIRECT("I84"),除外日リスト!$B$7:$B$106))</f>
        <v/>
      </c>
      <c r="L84" s="42" t="str" cm="1">
        <f t="array" aca="1" ref="L84" ca="1">IF(K84="","",WORKDAY.INTL(K84,1,INDIRECT("I84"),除外日リスト!$B$7:$B$106))</f>
        <v/>
      </c>
      <c r="M84" s="42" t="str" cm="1">
        <f t="array" aca="1" ref="M84" ca="1">IF(L84="","",WORKDAY.INTL(L84,1,INDIRECT("I84"),除外日リスト!$B$7:$B$106))</f>
        <v/>
      </c>
      <c r="N84" s="42" t="str" cm="1">
        <f t="array" aca="1" ref="N84" ca="1">IF(M84="","",WORKDAY.INTL(M84,1,INDIRECT("I84"),除外日リスト!$B$7:$B$106))</f>
        <v/>
      </c>
      <c r="O84" s="42" t="str" cm="1">
        <f t="array" aca="1" ref="O84" ca="1">IF(N84="","",WORKDAY.INTL(N84,1,INDIRECT("I84"),除外日リスト!$B$7:$B$106))</f>
        <v/>
      </c>
      <c r="P84" s="42" t="str" cm="1">
        <f t="array" aca="1" ref="P84" ca="1">IF(O84="","",WORKDAY.INTL(O84,1,INDIRECT("I84"),除外日リスト!$B$7:$B$106))</f>
        <v/>
      </c>
      <c r="Q84" s="42" t="str" cm="1">
        <f t="array" aca="1" ref="Q84" ca="1">IF(P84="","",WORKDAY.INTL(P84,1,INDIRECT("I84"),除外日リスト!$B$7:$B$106))</f>
        <v/>
      </c>
      <c r="R84" s="21"/>
      <c r="S84" s="21"/>
      <c r="T84" s="21"/>
      <c r="U84" s="21"/>
      <c r="V84" s="21"/>
      <c r="W84" s="21"/>
      <c r="X84" s="21"/>
      <c r="Y84" s="21"/>
      <c r="Z84" s="21"/>
      <c r="AA84" s="21"/>
      <c r="AB84" s="21"/>
    </row>
    <row r="85" spans="2:41" s="9" customFormat="1" ht="21.75" customHeight="1">
      <c r="B85" s="326"/>
      <c r="C85" s="11"/>
      <c r="D85" s="318"/>
      <c r="E85" s="319"/>
      <c r="F85" s="319"/>
      <c r="G85" s="321"/>
      <c r="H85" s="210"/>
      <c r="I85" s="210"/>
      <c r="J85" s="106" t="str">
        <f>IF(J84="","",TEXT(J84,"aaa"))</f>
        <v/>
      </c>
      <c r="K85" s="73" t="str">
        <f ca="1">IF(K84="","",TEXT(K84,"aaa"))</f>
        <v/>
      </c>
      <c r="L85" s="73" t="str">
        <f t="shared" ref="L85:Q85" ca="1" si="23">IF(L84="","",TEXT(L84,"aaa"))</f>
        <v/>
      </c>
      <c r="M85" s="73" t="str">
        <f t="shared" ca="1" si="23"/>
        <v/>
      </c>
      <c r="N85" s="73" t="str">
        <f t="shared" ca="1" si="23"/>
        <v/>
      </c>
      <c r="O85" s="73" t="str">
        <f t="shared" ca="1" si="23"/>
        <v/>
      </c>
      <c r="P85" s="73" t="str">
        <f t="shared" ca="1" si="23"/>
        <v/>
      </c>
      <c r="Q85" s="73" t="str">
        <f t="shared" ca="1" si="23"/>
        <v/>
      </c>
      <c r="R85" s="21"/>
      <c r="S85" s="21"/>
      <c r="T85" s="21"/>
      <c r="U85" s="21"/>
      <c r="V85" s="21"/>
      <c r="W85" s="21"/>
      <c r="X85" s="21"/>
      <c r="Y85" s="21"/>
      <c r="Z85" s="21"/>
      <c r="AA85" s="21"/>
      <c r="AB85" s="21"/>
    </row>
    <row r="86" spans="2:41" s="9" customFormat="1" ht="34" customHeight="1">
      <c r="B86" s="326"/>
      <c r="C86" s="11"/>
      <c r="D86" s="322" t="s">
        <v>127</v>
      </c>
      <c r="E86" s="323"/>
      <c r="F86" s="323"/>
      <c r="G86" s="324" t="s">
        <v>34</v>
      </c>
      <c r="H86" s="210"/>
      <c r="I86" s="210" t="e">
        <f>VLOOKUP(H86,曜日表!$A:$B,2,FALSE)</f>
        <v>#N/A</v>
      </c>
      <c r="J86" s="107"/>
      <c r="K86" s="42" t="str" cm="1">
        <f t="array" aca="1" ref="K86" ca="1">IF(J86="","",WORKDAY.INTL(J86,1,INDIRECT("I86"),除外日リスト!$B$7:$B$106))</f>
        <v/>
      </c>
      <c r="L86" s="42" t="str" cm="1">
        <f t="array" aca="1" ref="L86" ca="1">IF(K86="","",WORKDAY.INTL(K86,1,INDIRECT("I86"),除外日リスト!$B$7:$B$106))</f>
        <v/>
      </c>
      <c r="M86" s="42" t="str" cm="1">
        <f t="array" aca="1" ref="M86" ca="1">IF(L86="","",WORKDAY.INTL(L86,1,INDIRECT("I86"),除外日リスト!$B$7:$B$106))</f>
        <v/>
      </c>
      <c r="N86" s="42" t="str" cm="1">
        <f t="array" aca="1" ref="N86" ca="1">IF(M86="","",WORKDAY.INTL(M86,1,INDIRECT("I86"),除外日リスト!$B$7:$B$106))</f>
        <v/>
      </c>
      <c r="O86" s="42" t="str" cm="1">
        <f t="array" aca="1" ref="O86" ca="1">IF(N86="","",WORKDAY.INTL(N86,1,INDIRECT("I86"),除外日リスト!$B$7:$B$106))</f>
        <v/>
      </c>
      <c r="P86" s="42" t="str" cm="1">
        <f t="array" aca="1" ref="P86" ca="1">IF(O86="","",WORKDAY.INTL(O86,1,INDIRECT("I86"),除外日リスト!$B$7:$B$106))</f>
        <v/>
      </c>
      <c r="Q86" s="42" t="str" cm="1">
        <f t="array" aca="1" ref="Q86" ca="1">IF(P86="","",WORKDAY.INTL(P86,1,INDIRECT("I86"),除外日リスト!$B$7:$B$106))</f>
        <v/>
      </c>
      <c r="R86" s="42" t="str" cm="1">
        <f t="array" aca="1" ref="R86" ca="1">IF(Q86="","",WORKDAY.INTL(Q86,1,INDIRECT("I86"),除外日リスト!$B$7:$B$106))</f>
        <v/>
      </c>
      <c r="S86" s="42" t="str" cm="1">
        <f t="array" aca="1" ref="S86" ca="1">IF(R86="","",WORKDAY.INTL(R86,1,INDIRECT("I86"),除外日リスト!$B$7:$B$106))</f>
        <v/>
      </c>
      <c r="T86" s="42" t="str" cm="1">
        <f t="array" aca="1" ref="T86" ca="1">IF(S86="","",WORKDAY.INTL(S86,1,INDIRECT("I86"),除外日リスト!$B$7:$B$106))</f>
        <v/>
      </c>
      <c r="U86" s="42" t="str" cm="1">
        <f t="array" aca="1" ref="U86" ca="1">IF(T86="","",WORKDAY.INTL(T86,1,INDIRECT("I86"),除外日リスト!$B$7:$B$106))</f>
        <v/>
      </c>
      <c r="V86" s="42" t="str" cm="1">
        <f t="array" aca="1" ref="V86" ca="1">IF(U86="","",WORKDAY.INTL(U86,1,INDIRECT("I86"),除外日リスト!$B$7:$B$106))</f>
        <v/>
      </c>
      <c r="W86" s="42" t="str" cm="1">
        <f t="array" aca="1" ref="W86" ca="1">IF(V86="","",WORKDAY.INTL(V86,1,INDIRECT("I86"),除外日リスト!$B$7:$B$106))</f>
        <v/>
      </c>
      <c r="X86" s="42" t="str" cm="1">
        <f t="array" aca="1" ref="X86" ca="1">IF(W86="","",WORKDAY.INTL(W86,1,INDIRECT("I86"),除外日リスト!$B$7:$B$106))</f>
        <v/>
      </c>
      <c r="Y86" s="42" t="str" cm="1">
        <f t="array" aca="1" ref="Y86" ca="1">IF(X86="","",WORKDAY.INTL(X86,1,INDIRECT("I86"),除外日リスト!$B$7:$B$106))</f>
        <v/>
      </c>
      <c r="Z86" s="42" t="str" cm="1">
        <f t="array" aca="1" ref="Z86" ca="1">IF(Y86="","",WORKDAY.INTL(Y86,1,INDIRECT("I86"),除外日リスト!$B$7:$B$106))</f>
        <v/>
      </c>
      <c r="AA86" s="42" t="str" cm="1">
        <f t="array" aca="1" ref="AA86" ca="1">IF(Z86="","",WORKDAY.INTL(Z86,1,INDIRECT("I86"),除外日リスト!$B$7:$B$106))</f>
        <v/>
      </c>
      <c r="AB86" s="42" t="str" cm="1">
        <f t="array" aca="1" ref="AB86" ca="1">IF(AA86="","",WORKDAY.INTL(AA86,1,INDIRECT("I86"),除外日リスト!$B$7:$B$106))</f>
        <v/>
      </c>
    </row>
    <row r="87" spans="2:41" s="9" customFormat="1" ht="21.75" customHeight="1">
      <c r="B87" s="326"/>
      <c r="C87" s="11"/>
      <c r="D87" s="318"/>
      <c r="E87" s="319"/>
      <c r="F87" s="319"/>
      <c r="G87" s="321"/>
      <c r="H87" s="210"/>
      <c r="I87" s="210"/>
      <c r="J87" s="106" t="str">
        <f>IF(J86="","",TEXT(J86,"aaa"))</f>
        <v/>
      </c>
      <c r="K87" s="73" t="str">
        <f ca="1">IF(K86="","",TEXT(K86,"aaa"))</f>
        <v/>
      </c>
      <c r="L87" s="73" t="str">
        <f t="shared" ref="L87:AB87" ca="1" si="24">IF(L86="","",TEXT(L86,"aaa"))</f>
        <v/>
      </c>
      <c r="M87" s="73" t="str">
        <f t="shared" ca="1" si="24"/>
        <v/>
      </c>
      <c r="N87" s="73" t="str">
        <f t="shared" ca="1" si="24"/>
        <v/>
      </c>
      <c r="O87" s="73" t="str">
        <f t="shared" ca="1" si="24"/>
        <v/>
      </c>
      <c r="P87" s="73" t="str">
        <f t="shared" ca="1" si="24"/>
        <v/>
      </c>
      <c r="Q87" s="73" t="str">
        <f t="shared" ca="1" si="24"/>
        <v/>
      </c>
      <c r="R87" s="73" t="str">
        <f t="shared" ca="1" si="24"/>
        <v/>
      </c>
      <c r="S87" s="73" t="str">
        <f t="shared" ca="1" si="24"/>
        <v/>
      </c>
      <c r="T87" s="73" t="str">
        <f t="shared" ca="1" si="24"/>
        <v/>
      </c>
      <c r="U87" s="73" t="str">
        <f t="shared" ca="1" si="24"/>
        <v/>
      </c>
      <c r="V87" s="73" t="str">
        <f t="shared" ca="1" si="24"/>
        <v/>
      </c>
      <c r="W87" s="73" t="str">
        <f t="shared" ca="1" si="24"/>
        <v/>
      </c>
      <c r="X87" s="73" t="str">
        <f t="shared" ca="1" si="24"/>
        <v/>
      </c>
      <c r="Y87" s="73" t="str">
        <f t="shared" ca="1" si="24"/>
        <v/>
      </c>
      <c r="Z87" s="73" t="str">
        <f t="shared" ca="1" si="24"/>
        <v/>
      </c>
      <c r="AA87" s="73" t="str">
        <f t="shared" ca="1" si="24"/>
        <v/>
      </c>
      <c r="AB87" s="73" t="str">
        <f t="shared" ca="1" si="24"/>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325" t="s">
        <v>13</v>
      </c>
      <c r="C89" s="10"/>
      <c r="D89" s="252" t="s">
        <v>0</v>
      </c>
      <c r="E89" s="253"/>
      <c r="F89" s="254"/>
      <c r="G89" s="71" t="s">
        <v>1</v>
      </c>
      <c r="H89" s="40" t="s">
        <v>23</v>
      </c>
      <c r="I89" s="40" t="s">
        <v>141</v>
      </c>
      <c r="J89" s="35">
        <v>1</v>
      </c>
      <c r="K89" s="35">
        <v>2</v>
      </c>
      <c r="L89" s="72">
        <v>3</v>
      </c>
      <c r="M89" s="72">
        <v>4</v>
      </c>
      <c r="N89" s="72">
        <v>5</v>
      </c>
      <c r="O89" s="72">
        <v>6</v>
      </c>
      <c r="P89" s="72">
        <v>7</v>
      </c>
      <c r="Q89" s="72">
        <v>8</v>
      </c>
      <c r="R89" s="72">
        <v>9</v>
      </c>
      <c r="S89" s="72">
        <v>10</v>
      </c>
      <c r="T89" s="72">
        <v>11</v>
      </c>
      <c r="U89" s="72">
        <v>12</v>
      </c>
      <c r="V89" s="21"/>
      <c r="W89" s="21"/>
      <c r="X89" s="21"/>
      <c r="Y89" s="21"/>
      <c r="Z89" s="21"/>
      <c r="AA89" s="21"/>
      <c r="AB89" s="21"/>
      <c r="AC89" s="21"/>
      <c r="AD89" s="21"/>
      <c r="AE89" s="1"/>
      <c r="AF89" s="1"/>
      <c r="AG89" s="1"/>
      <c r="AH89" s="1"/>
      <c r="AI89" s="1"/>
      <c r="AJ89" s="1"/>
      <c r="AK89" s="1"/>
      <c r="AL89" s="1"/>
    </row>
    <row r="90" spans="2:41" s="9" customFormat="1" ht="34" customHeight="1" thickTop="1">
      <c r="B90" s="326"/>
      <c r="C90" s="11"/>
      <c r="D90" s="316" t="s">
        <v>128</v>
      </c>
      <c r="E90" s="317"/>
      <c r="F90" s="337"/>
      <c r="G90" s="320" t="s">
        <v>2</v>
      </c>
      <c r="H90" s="220"/>
      <c r="I90" s="220" t="e">
        <f>VLOOKUP(H90,曜日表!$A:$B,2,FALSE)</f>
        <v>#N/A</v>
      </c>
      <c r="J90" s="107"/>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326"/>
      <c r="C91" s="11"/>
      <c r="D91" s="318"/>
      <c r="E91" s="319"/>
      <c r="F91" s="338"/>
      <c r="G91" s="321"/>
      <c r="H91" s="210"/>
      <c r="I91" s="210"/>
      <c r="J91" s="106"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326"/>
      <c r="C92" s="11"/>
      <c r="D92" s="322" t="s">
        <v>129</v>
      </c>
      <c r="E92" s="323"/>
      <c r="F92" s="339"/>
      <c r="G92" s="324" t="s">
        <v>37</v>
      </c>
      <c r="H92" s="210"/>
      <c r="I92" s="210" t="e">
        <f>VLOOKUP(H92,曜日表!$A:$B,2,FALSE)</f>
        <v>#N/A</v>
      </c>
      <c r="J92" s="107"/>
      <c r="K92" s="42" t="str" cm="1">
        <f t="array" aca="1" ref="K92" ca="1">IF(J92="","",WORKDAY.INTL(J92,1,INDIRECT("I92"),除外日リスト!$B$7:$B$106))</f>
        <v/>
      </c>
      <c r="L92" s="42" t="str" cm="1">
        <f t="array" aca="1" ref="L92" ca="1">IF(K92="","",WORKDAY.INTL(K92,1,INDIRECT("I92"),除外日リスト!$B$7:$B$106))</f>
        <v/>
      </c>
      <c r="M92" s="42" t="str" cm="1">
        <f t="array" aca="1" ref="M92" ca="1">IF(L92="","",WORKDAY.INTL(L92,1,INDIRECT("I92"),除外日リスト!$B$7:$B$106))</f>
        <v/>
      </c>
      <c r="N92" s="42" t="str" cm="1">
        <f t="array" aca="1" ref="N92" ca="1">IF(M92="","",WORKDAY.INTL(M92,1,INDIRECT("I92"),除外日リスト!$B$7:$B$106))</f>
        <v/>
      </c>
      <c r="O92" s="42" t="str" cm="1">
        <f t="array" aca="1" ref="O92" ca="1">IF(N92="","",WORKDAY.INTL(N92,1,INDIRECT("I92"),除外日リスト!$B$7:$B$106))</f>
        <v/>
      </c>
      <c r="P92" s="42" t="str" cm="1">
        <f t="array" aca="1" ref="P92" ca="1">IF(O92="","",WORKDAY.INTL(O92,1,INDIRECT("I92"),除外日リスト!$B$7:$B$106))</f>
        <v/>
      </c>
      <c r="Q92" s="42" t="str" cm="1">
        <f t="array" aca="1" ref="Q92" ca="1">IF(P92="","",WORKDAY.INTL(P92,1,INDIRECT("I92"),除外日リスト!$B$7:$B$106))</f>
        <v/>
      </c>
      <c r="R92" s="42" t="str" cm="1">
        <f t="array" aca="1" ref="R92" ca="1">IF(Q92="","",WORKDAY.INTL(Q92,1,INDIRECT("I92"),除外日リスト!$B$7:$B$106))</f>
        <v/>
      </c>
      <c r="S92" s="42" t="str" cm="1">
        <f t="array" aca="1" ref="S92" ca="1">IF(R92="","",WORKDAY.INTL(R92,1,INDIRECT("I92"),除外日リスト!$B$7:$B$106))</f>
        <v/>
      </c>
      <c r="T92" s="42" t="str" cm="1">
        <f t="array" aca="1" ref="T92" ca="1">IF(S92="","",WORKDAY.INTL(S92,1,INDIRECT("I92"),除外日リスト!$B$7:$B$106))</f>
        <v/>
      </c>
      <c r="U92" s="42" t="str" cm="1">
        <f t="array" aca="1" ref="U92" ca="1">IF(T92="","",WORKDAY.INTL(T92,1,INDIRECT("I92"),除外日リスト!$B$7:$B$106))</f>
        <v/>
      </c>
      <c r="V92" s="22"/>
      <c r="W92" s="22"/>
      <c r="X92" s="22"/>
      <c r="Y92" s="22"/>
      <c r="Z92" s="22"/>
      <c r="AA92" s="22"/>
      <c r="AB92" s="22"/>
      <c r="AC92" s="22"/>
      <c r="AD92" s="21"/>
    </row>
    <row r="93" spans="2:41" s="9" customFormat="1" ht="21.75" customHeight="1">
      <c r="B93" s="326"/>
      <c r="C93" s="11"/>
      <c r="D93" s="318"/>
      <c r="E93" s="319"/>
      <c r="F93" s="338"/>
      <c r="G93" s="321"/>
      <c r="H93" s="210"/>
      <c r="I93" s="210"/>
      <c r="J93" s="106" t="str">
        <f>IF(J92="","",TEXT(J92,"aaa"))</f>
        <v/>
      </c>
      <c r="K93" s="73" t="str">
        <f ca="1">IF(K92="","",TEXT(K92,"aaa"))</f>
        <v/>
      </c>
      <c r="L93" s="73" t="str">
        <f t="shared" ref="L93:U93" ca="1" si="25">IF(L92="","",TEXT(L92,"aaa"))</f>
        <v/>
      </c>
      <c r="M93" s="73" t="str">
        <f t="shared" ca="1" si="25"/>
        <v/>
      </c>
      <c r="N93" s="73" t="str">
        <f t="shared" ca="1" si="25"/>
        <v/>
      </c>
      <c r="O93" s="73" t="str">
        <f t="shared" ca="1" si="25"/>
        <v/>
      </c>
      <c r="P93" s="73" t="str">
        <f t="shared" ca="1" si="25"/>
        <v/>
      </c>
      <c r="Q93" s="73" t="str">
        <f t="shared" ca="1" si="25"/>
        <v/>
      </c>
      <c r="R93" s="73" t="str">
        <f t="shared" ca="1" si="25"/>
        <v/>
      </c>
      <c r="S93" s="73" t="str">
        <f t="shared" ca="1" si="25"/>
        <v/>
      </c>
      <c r="T93" s="73" t="str">
        <f t="shared" ca="1" si="25"/>
        <v/>
      </c>
      <c r="U93" s="73" t="str">
        <f t="shared" ca="1" si="25"/>
        <v/>
      </c>
      <c r="V93" s="22"/>
      <c r="W93" s="22"/>
      <c r="X93" s="22"/>
      <c r="Y93" s="22"/>
      <c r="Z93" s="22"/>
      <c r="AA93" s="22"/>
      <c r="AB93" s="22"/>
      <c r="AC93" s="22"/>
      <c r="AD93" s="21"/>
    </row>
    <row r="94" spans="2:41" s="9" customFormat="1" ht="21.75" customHeight="1">
      <c r="B94" s="74"/>
      <c r="C94" s="11"/>
      <c r="D94" s="43"/>
      <c r="E94" s="43"/>
      <c r="F94" s="43"/>
      <c r="G94" s="75"/>
      <c r="H94" s="66"/>
      <c r="I94" s="66"/>
      <c r="J94" s="76"/>
      <c r="K94" s="76"/>
      <c r="L94" s="76"/>
      <c r="M94" s="76"/>
      <c r="N94" s="76"/>
      <c r="O94" s="76"/>
      <c r="P94" s="76"/>
      <c r="Q94" s="76"/>
      <c r="R94" s="76"/>
      <c r="S94" s="76"/>
      <c r="T94" s="76"/>
      <c r="U94" s="76"/>
      <c r="V94" s="22"/>
      <c r="W94" s="22"/>
      <c r="X94" s="22"/>
      <c r="Y94" s="22"/>
      <c r="Z94" s="22"/>
      <c r="AA94" s="22"/>
      <c r="AB94" s="22"/>
      <c r="AC94" s="22"/>
      <c r="AD94" s="21"/>
    </row>
    <row r="95" spans="2:41" s="9" customFormat="1" ht="21.75" customHeight="1" thickBot="1">
      <c r="B95" s="74"/>
      <c r="C95" s="11"/>
      <c r="D95" s="43"/>
      <c r="E95" s="43"/>
      <c r="F95" s="43"/>
      <c r="G95" s="75"/>
      <c r="H95" s="66"/>
      <c r="I95" s="66"/>
      <c r="J95" s="76"/>
      <c r="K95" s="76"/>
      <c r="L95" s="76"/>
      <c r="M95" s="76"/>
      <c r="N95" s="76"/>
      <c r="O95" s="76"/>
      <c r="P95" s="76"/>
      <c r="Q95" s="76"/>
      <c r="R95" s="76"/>
      <c r="S95" s="76"/>
      <c r="T95" s="76"/>
      <c r="U95" s="76"/>
      <c r="V95" s="22"/>
      <c r="W95" s="22"/>
      <c r="X95" s="22"/>
      <c r="Y95" s="22"/>
      <c r="Z95" s="22"/>
      <c r="AA95" s="22"/>
      <c r="AB95" s="22"/>
      <c r="AC95" s="22"/>
      <c r="AD95" s="21"/>
    </row>
    <row r="96" spans="2:41" s="9" customFormat="1" ht="21.75" customHeight="1" thickBot="1">
      <c r="B96" s="108" t="s">
        <v>53</v>
      </c>
      <c r="C96" s="109"/>
      <c r="D96" s="109"/>
      <c r="E96" s="109"/>
      <c r="F96" s="109"/>
      <c r="G96" s="109"/>
      <c r="H96" s="109"/>
      <c r="I96" s="109"/>
      <c r="J96" s="109"/>
      <c r="K96" s="109"/>
      <c r="L96" s="109"/>
      <c r="M96" s="109"/>
      <c r="N96" s="113"/>
      <c r="O96" s="113"/>
      <c r="P96" s="113"/>
      <c r="Q96" s="113"/>
      <c r="R96" s="113"/>
      <c r="S96" s="113"/>
      <c r="T96" s="113"/>
      <c r="U96" s="110"/>
      <c r="V96" s="110"/>
      <c r="W96" s="110"/>
      <c r="X96" s="110"/>
      <c r="Y96" s="110"/>
      <c r="Z96" s="110"/>
      <c r="AA96" s="110"/>
      <c r="AB96" s="110"/>
      <c r="AC96" s="110"/>
      <c r="AD96" s="110"/>
      <c r="AE96" s="110"/>
      <c r="AF96" s="110"/>
      <c r="AG96" s="110"/>
      <c r="AH96" s="110"/>
      <c r="AI96" s="110"/>
      <c r="AJ96" s="110"/>
      <c r="AK96" s="111"/>
      <c r="AL96" s="111"/>
      <c r="AM96" s="111"/>
      <c r="AN96" s="111"/>
      <c r="AO96" s="112"/>
    </row>
    <row r="97" spans="2:41" s="9" customFormat="1" ht="21.75" customHeight="1">
      <c r="B97" s="74"/>
      <c r="C97" s="11"/>
      <c r="D97" s="43"/>
      <c r="E97" s="43"/>
      <c r="F97" s="43"/>
      <c r="G97" s="75"/>
      <c r="H97" s="66"/>
      <c r="I97" s="66"/>
      <c r="J97" s="76"/>
      <c r="K97" s="76"/>
      <c r="L97" s="76"/>
      <c r="M97" s="76"/>
      <c r="N97" s="76"/>
      <c r="O97" s="76"/>
      <c r="P97" s="76"/>
      <c r="Q97" s="76"/>
      <c r="R97" s="76"/>
      <c r="S97" s="76"/>
      <c r="T97" s="76"/>
      <c r="U97" s="76"/>
      <c r="V97" s="22"/>
      <c r="W97" s="22"/>
      <c r="X97" s="22"/>
      <c r="Y97" s="22"/>
      <c r="Z97" s="22"/>
      <c r="AA97" s="22"/>
      <c r="AB97" s="22"/>
      <c r="AC97" s="22"/>
      <c r="AD97" s="21"/>
    </row>
    <row r="98" spans="2:41" s="9" customFormat="1" ht="21.75" customHeight="1">
      <c r="B98" s="80" t="s">
        <v>55</v>
      </c>
      <c r="C98" s="81"/>
      <c r="D98" s="82"/>
      <c r="E98" s="82"/>
      <c r="F98" s="82"/>
      <c r="G98" s="87"/>
      <c r="H98" s="94" t="s">
        <v>56</v>
      </c>
      <c r="I98" s="167"/>
      <c r="J98" s="83"/>
      <c r="K98" s="87"/>
      <c r="L98" s="94" t="s">
        <v>60</v>
      </c>
      <c r="M98" s="98" t="s">
        <v>57</v>
      </c>
      <c r="N98" s="84"/>
      <c r="O98" s="84"/>
      <c r="P98" s="84"/>
      <c r="Q98" s="84"/>
      <c r="R98" s="84"/>
      <c r="S98" s="84"/>
      <c r="T98" s="84"/>
      <c r="U98" s="84"/>
      <c r="V98" s="91"/>
      <c r="W98" s="85"/>
      <c r="X98" s="85"/>
      <c r="Y98" s="85"/>
      <c r="Z98" s="85"/>
      <c r="AA98" s="85"/>
      <c r="AB98" s="85"/>
      <c r="AC98" s="85"/>
      <c r="AD98" s="86"/>
      <c r="AE98" s="87"/>
      <c r="AF98" s="87"/>
      <c r="AG98" s="87"/>
      <c r="AH98" s="87"/>
      <c r="AI98" s="87"/>
      <c r="AJ98" s="87"/>
      <c r="AK98" s="87"/>
      <c r="AL98" s="87"/>
      <c r="AM98" s="87"/>
      <c r="AN98" s="87"/>
      <c r="AO98" s="87"/>
    </row>
    <row r="99" spans="2:41" s="9" customFormat="1" ht="21.75" customHeight="1">
      <c r="B99" s="69" t="s">
        <v>51</v>
      </c>
      <c r="C99" s="11"/>
      <c r="D99" s="33"/>
      <c r="E99" s="33"/>
      <c r="F99" s="33"/>
      <c r="H99" s="95" t="s">
        <v>58</v>
      </c>
      <c r="I99" s="168"/>
      <c r="J99" s="79"/>
      <c r="L99" s="96" t="s">
        <v>61</v>
      </c>
      <c r="M99" s="99" t="s">
        <v>52</v>
      </c>
      <c r="N99" s="76"/>
      <c r="O99" s="76"/>
      <c r="P99" s="76"/>
      <c r="Q99" s="76"/>
      <c r="R99" s="76"/>
      <c r="S99" s="76"/>
      <c r="T99" s="76"/>
      <c r="U99" s="76"/>
      <c r="V99" s="92"/>
      <c r="W99" s="22"/>
      <c r="X99" s="22"/>
      <c r="Y99" s="22"/>
      <c r="Z99" s="22"/>
      <c r="AA99" s="22"/>
      <c r="AB99" s="22"/>
      <c r="AC99" s="22"/>
      <c r="AD99" s="21"/>
    </row>
    <row r="100" spans="2:41" s="9" customFormat="1" ht="21.75" customHeight="1">
      <c r="B100" s="69" t="s">
        <v>54</v>
      </c>
      <c r="C100" s="11"/>
      <c r="D100" s="33"/>
      <c r="E100" s="33"/>
      <c r="F100" s="33"/>
      <c r="H100" s="95" t="s">
        <v>59</v>
      </c>
      <c r="I100" s="168"/>
      <c r="J100" s="79"/>
      <c r="L100" s="96" t="s">
        <v>61</v>
      </c>
      <c r="M100" s="99" t="s">
        <v>78</v>
      </c>
      <c r="N100" s="76"/>
      <c r="O100" s="76"/>
      <c r="P100" s="76"/>
      <c r="Q100" s="76"/>
      <c r="R100" s="76"/>
      <c r="S100" s="76"/>
      <c r="T100" s="76"/>
      <c r="U100" s="76"/>
      <c r="V100" s="92"/>
      <c r="W100" s="22"/>
      <c r="X100" s="22"/>
      <c r="Y100" s="22"/>
      <c r="Z100" s="22"/>
      <c r="AA100" s="22"/>
      <c r="AB100" s="22"/>
      <c r="AC100" s="22"/>
      <c r="AD100" s="21"/>
    </row>
    <row r="101" spans="2:41" s="9" customFormat="1" ht="21.75" customHeight="1">
      <c r="B101" s="69" t="s">
        <v>62</v>
      </c>
      <c r="C101" s="11"/>
      <c r="D101" s="33"/>
      <c r="E101" s="33"/>
      <c r="F101" s="33"/>
      <c r="H101" s="95" t="s">
        <v>59</v>
      </c>
      <c r="I101" s="168"/>
      <c r="J101" s="76"/>
      <c r="L101" s="96" t="s">
        <v>21</v>
      </c>
      <c r="M101" s="99" t="s">
        <v>71</v>
      </c>
      <c r="N101" s="76"/>
      <c r="O101" s="76"/>
      <c r="P101" s="76"/>
      <c r="Q101" s="76"/>
      <c r="R101" s="76"/>
      <c r="S101" s="76"/>
      <c r="T101" s="76"/>
      <c r="U101" s="76"/>
      <c r="V101" s="92"/>
      <c r="W101" s="22"/>
      <c r="X101" s="22"/>
      <c r="Y101" s="22"/>
      <c r="Z101" s="22"/>
      <c r="AA101" s="22"/>
      <c r="AB101" s="22"/>
      <c r="AC101" s="22"/>
      <c r="AD101" s="21"/>
    </row>
    <row r="102" spans="2:41" s="9" customFormat="1" ht="21.75" customHeight="1">
      <c r="B102" s="69" t="s">
        <v>64</v>
      </c>
      <c r="C102" s="11"/>
      <c r="D102" s="33"/>
      <c r="E102" s="33"/>
      <c r="F102" s="33"/>
      <c r="H102" s="95" t="s">
        <v>59</v>
      </c>
      <c r="I102" s="168"/>
      <c r="J102" s="76"/>
      <c r="L102" s="96" t="s">
        <v>16</v>
      </c>
      <c r="M102" s="99" t="s">
        <v>65</v>
      </c>
      <c r="N102" s="76"/>
      <c r="O102" s="76"/>
      <c r="P102" s="76"/>
      <c r="Q102" s="76"/>
      <c r="R102" s="76"/>
      <c r="S102" s="76"/>
      <c r="T102" s="76"/>
      <c r="U102" s="76"/>
      <c r="V102" s="92"/>
      <c r="W102" s="22"/>
      <c r="X102" s="22"/>
      <c r="Y102" s="22"/>
      <c r="Z102" s="22"/>
      <c r="AA102" s="22"/>
      <c r="AB102" s="22"/>
      <c r="AC102" s="22"/>
      <c r="AD102" s="21"/>
    </row>
    <row r="103" spans="2:41" s="9" customFormat="1" ht="21.75" customHeight="1">
      <c r="B103" s="69" t="s">
        <v>66</v>
      </c>
      <c r="C103" s="11"/>
      <c r="D103" s="33"/>
      <c r="E103" s="33"/>
      <c r="F103" s="33"/>
      <c r="H103" s="95" t="s">
        <v>58</v>
      </c>
      <c r="I103" s="168"/>
      <c r="J103" s="76"/>
      <c r="L103" s="96" t="s">
        <v>67</v>
      </c>
      <c r="M103" s="99" t="s">
        <v>68</v>
      </c>
      <c r="N103" s="76"/>
      <c r="O103" s="76"/>
      <c r="P103" s="76"/>
      <c r="Q103" s="76"/>
      <c r="R103" s="76"/>
      <c r="S103" s="76"/>
      <c r="T103" s="76"/>
      <c r="U103" s="76"/>
      <c r="V103" s="92"/>
      <c r="W103" s="22"/>
      <c r="X103" s="22"/>
      <c r="Y103" s="22"/>
      <c r="Z103" s="22"/>
      <c r="AA103" s="22"/>
      <c r="AB103" s="22"/>
      <c r="AC103" s="22"/>
      <c r="AD103" s="21"/>
    </row>
    <row r="104" spans="2:41" s="9" customFormat="1" ht="21.75" customHeight="1">
      <c r="B104" s="69" t="s">
        <v>69</v>
      </c>
      <c r="C104" s="11"/>
      <c r="D104" s="33"/>
      <c r="E104" s="33"/>
      <c r="F104" s="33"/>
      <c r="H104" s="95" t="s">
        <v>58</v>
      </c>
      <c r="I104" s="168"/>
      <c r="J104" s="76"/>
      <c r="L104" s="96" t="s">
        <v>67</v>
      </c>
      <c r="M104" s="99" t="s">
        <v>70</v>
      </c>
      <c r="N104" s="76"/>
      <c r="O104" s="76"/>
      <c r="P104" s="76"/>
      <c r="Q104" s="76"/>
      <c r="R104" s="76"/>
      <c r="S104" s="76"/>
      <c r="T104" s="76"/>
      <c r="U104" s="76"/>
      <c r="V104" s="92"/>
      <c r="W104" s="22"/>
      <c r="X104" s="22"/>
      <c r="Y104" s="22"/>
      <c r="Z104" s="22"/>
      <c r="AA104" s="22"/>
      <c r="AB104" s="22"/>
      <c r="AC104" s="22"/>
      <c r="AD104" s="21"/>
    </row>
    <row r="105" spans="2:41" s="9" customFormat="1" ht="21.75" customHeight="1">
      <c r="B105" s="93"/>
      <c r="C105" s="11"/>
      <c r="D105" s="33"/>
      <c r="E105" s="33"/>
      <c r="F105" s="33"/>
      <c r="H105" s="96"/>
      <c r="I105" s="169"/>
      <c r="J105" s="76"/>
      <c r="L105" s="97"/>
      <c r="M105" s="97"/>
      <c r="N105" s="76"/>
      <c r="O105" s="76"/>
      <c r="P105" s="76"/>
      <c r="Q105" s="76"/>
      <c r="R105" s="76"/>
      <c r="S105" s="76"/>
      <c r="T105" s="76"/>
      <c r="U105" s="76"/>
      <c r="V105" s="92"/>
      <c r="W105" s="22"/>
      <c r="X105" s="22"/>
      <c r="Y105" s="22"/>
      <c r="Z105" s="22"/>
      <c r="AA105" s="22"/>
      <c r="AB105" s="22"/>
      <c r="AC105" s="22"/>
      <c r="AD105" s="21"/>
    </row>
    <row r="106" spans="2:41" s="9" customFormat="1" ht="21.75" customHeight="1">
      <c r="B106" s="69" t="s">
        <v>72</v>
      </c>
      <c r="C106" s="11"/>
      <c r="D106" s="33"/>
      <c r="E106" s="33"/>
      <c r="F106" s="33"/>
      <c r="H106" s="95" t="s">
        <v>73</v>
      </c>
      <c r="I106" s="168"/>
      <c r="J106" s="79"/>
      <c r="L106" s="96" t="s">
        <v>75</v>
      </c>
      <c r="M106" s="99" t="s">
        <v>79</v>
      </c>
      <c r="N106" s="76"/>
      <c r="O106" s="76"/>
      <c r="P106" s="76"/>
      <c r="Q106" s="76"/>
      <c r="R106" s="76"/>
      <c r="S106" s="76"/>
      <c r="T106" s="76"/>
      <c r="U106" s="76"/>
      <c r="V106" s="92"/>
      <c r="W106" s="22"/>
      <c r="X106" s="22"/>
      <c r="Y106" s="22"/>
      <c r="Z106" s="22"/>
      <c r="AA106" s="22"/>
      <c r="AB106" s="22"/>
      <c r="AC106" s="22"/>
      <c r="AD106" s="21"/>
    </row>
    <row r="107" spans="2:41" s="9" customFormat="1" ht="21.75" customHeight="1">
      <c r="B107" s="69" t="s">
        <v>76</v>
      </c>
      <c r="C107" s="11"/>
      <c r="D107" s="33"/>
      <c r="E107" s="33"/>
      <c r="F107" s="33"/>
      <c r="H107" s="95" t="s">
        <v>73</v>
      </c>
      <c r="I107" s="168"/>
      <c r="J107" s="79"/>
      <c r="L107" s="96" t="s">
        <v>74</v>
      </c>
      <c r="M107" s="99" t="s">
        <v>80</v>
      </c>
      <c r="N107" s="76"/>
      <c r="O107" s="76"/>
      <c r="P107" s="76"/>
      <c r="Q107" s="76"/>
      <c r="R107" s="76"/>
      <c r="S107" s="76"/>
      <c r="T107" s="76"/>
      <c r="U107" s="76"/>
      <c r="V107" s="92"/>
      <c r="W107" s="22"/>
      <c r="X107" s="22"/>
      <c r="Y107" s="22"/>
      <c r="Z107" s="22"/>
      <c r="AA107" s="22"/>
      <c r="AB107" s="22"/>
      <c r="AC107" s="22"/>
      <c r="AD107" s="21"/>
    </row>
    <row r="108" spans="2:41" s="9" customFormat="1" ht="21.75" customHeight="1">
      <c r="B108" s="69" t="s">
        <v>77</v>
      </c>
      <c r="C108" s="11"/>
      <c r="D108" s="33"/>
      <c r="E108" s="33"/>
      <c r="F108" s="33"/>
      <c r="H108" s="95" t="s">
        <v>73</v>
      </c>
      <c r="I108" s="168"/>
      <c r="J108" s="79"/>
      <c r="L108" s="96" t="s">
        <v>61</v>
      </c>
      <c r="M108" s="99" t="s">
        <v>81</v>
      </c>
      <c r="N108" s="76"/>
      <c r="O108" s="76"/>
      <c r="P108" s="76"/>
      <c r="Q108" s="76"/>
      <c r="R108" s="76"/>
      <c r="S108" s="76"/>
      <c r="T108" s="76"/>
      <c r="U108" s="76"/>
      <c r="V108" s="92"/>
      <c r="W108" s="22"/>
      <c r="X108" s="22"/>
      <c r="Y108" s="22"/>
      <c r="Z108" s="22"/>
      <c r="AA108" s="22"/>
      <c r="AB108" s="22"/>
      <c r="AC108" s="22"/>
      <c r="AD108" s="21"/>
    </row>
    <row r="109" spans="2:41" s="9" customFormat="1" ht="21.75" customHeight="1">
      <c r="B109" s="69" t="s">
        <v>82</v>
      </c>
      <c r="C109" s="11"/>
      <c r="D109" s="33"/>
      <c r="E109" s="33"/>
      <c r="F109" s="33"/>
      <c r="H109" s="95" t="s">
        <v>83</v>
      </c>
      <c r="I109" s="168"/>
      <c r="J109" s="76"/>
      <c r="L109" s="96" t="s">
        <v>84</v>
      </c>
      <c r="M109" s="99" t="s">
        <v>85</v>
      </c>
      <c r="N109" s="76"/>
      <c r="O109" s="76"/>
      <c r="P109" s="76"/>
      <c r="Q109" s="76"/>
      <c r="R109" s="76"/>
      <c r="S109" s="76"/>
      <c r="T109" s="76"/>
      <c r="U109" s="76"/>
      <c r="V109" s="92"/>
      <c r="W109" s="22"/>
      <c r="X109" s="22"/>
      <c r="Y109" s="22"/>
      <c r="Z109" s="22"/>
      <c r="AA109" s="22"/>
      <c r="AB109" s="22"/>
      <c r="AC109" s="22"/>
      <c r="AD109" s="21"/>
    </row>
    <row r="110" spans="2:41" s="9" customFormat="1" ht="21.75" customHeight="1">
      <c r="B110" s="74"/>
      <c r="C110" s="11"/>
      <c r="D110" s="43"/>
      <c r="E110" s="43"/>
      <c r="F110" s="43"/>
      <c r="G110" s="75"/>
      <c r="H110" s="66"/>
      <c r="I110" s="66"/>
      <c r="J110" s="76"/>
      <c r="K110" s="76"/>
      <c r="L110" s="76"/>
      <c r="M110" s="76"/>
      <c r="N110" s="76"/>
      <c r="O110" s="76"/>
      <c r="P110" s="76"/>
      <c r="Q110" s="76"/>
      <c r="R110" s="76"/>
      <c r="S110" s="76"/>
      <c r="T110" s="76"/>
      <c r="U110" s="76"/>
      <c r="V110" s="22"/>
      <c r="W110" s="22"/>
      <c r="X110" s="22"/>
      <c r="Y110" s="22"/>
      <c r="Z110" s="22"/>
      <c r="AA110" s="22"/>
      <c r="AB110" s="22"/>
      <c r="AC110" s="22"/>
      <c r="AD110" s="21"/>
    </row>
    <row r="111" spans="2:41" s="9" customFormat="1" ht="21.75" customHeight="1" thickBot="1">
      <c r="B111" s="74"/>
      <c r="C111" s="11"/>
      <c r="D111" s="43"/>
      <c r="E111" s="43"/>
      <c r="F111" s="43"/>
      <c r="G111" s="75"/>
      <c r="H111" s="66"/>
      <c r="I111" s="66"/>
      <c r="J111" s="76"/>
      <c r="K111" s="76"/>
      <c r="L111" s="76"/>
      <c r="M111" s="76"/>
      <c r="N111" s="76"/>
      <c r="O111" s="76"/>
      <c r="P111" s="76"/>
      <c r="Q111" s="76"/>
      <c r="R111" s="76"/>
      <c r="S111" s="76"/>
      <c r="T111" s="76"/>
      <c r="U111" s="76"/>
      <c r="V111" s="22"/>
      <c r="W111" s="22"/>
      <c r="X111" s="22"/>
      <c r="Y111" s="22"/>
      <c r="Z111" s="22"/>
      <c r="AA111" s="22"/>
      <c r="AB111" s="22"/>
      <c r="AC111" s="22"/>
      <c r="AD111" s="21"/>
    </row>
    <row r="112" spans="2:41" s="9" customFormat="1" ht="21.75" customHeight="1" thickBot="1">
      <c r="B112" s="108" t="s">
        <v>95</v>
      </c>
      <c r="C112" s="109"/>
      <c r="D112" s="109"/>
      <c r="E112" s="109"/>
      <c r="F112" s="109"/>
      <c r="G112" s="109"/>
      <c r="H112" s="109"/>
      <c r="I112" s="109"/>
      <c r="J112" s="109"/>
      <c r="K112" s="109"/>
      <c r="L112" s="109"/>
      <c r="M112" s="109"/>
      <c r="N112" s="113"/>
      <c r="O112" s="113"/>
      <c r="P112" s="113"/>
      <c r="Q112" s="113"/>
      <c r="R112" s="113"/>
      <c r="S112" s="113"/>
      <c r="T112" s="113"/>
      <c r="U112" s="110"/>
      <c r="V112" s="110"/>
      <c r="W112" s="110"/>
      <c r="X112" s="110"/>
      <c r="Y112" s="110"/>
      <c r="Z112" s="110"/>
      <c r="AA112" s="110"/>
      <c r="AB112" s="110"/>
      <c r="AC112" s="110"/>
      <c r="AD112" s="110"/>
      <c r="AE112" s="110"/>
      <c r="AF112" s="110"/>
      <c r="AG112" s="110"/>
      <c r="AH112" s="110"/>
      <c r="AI112" s="110"/>
      <c r="AJ112" s="110"/>
      <c r="AK112" s="111"/>
      <c r="AL112" s="111"/>
      <c r="AM112" s="111"/>
      <c r="AN112" s="111"/>
      <c r="AO112" s="112"/>
    </row>
    <row r="113" spans="2:36" s="9" customFormat="1" ht="21.75" customHeight="1">
      <c r="B113" s="74"/>
      <c r="C113" s="13"/>
      <c r="D113" s="43"/>
      <c r="E113" s="43"/>
      <c r="F113" s="43"/>
      <c r="G113" s="75"/>
      <c r="H113" s="66"/>
      <c r="I113" s="66"/>
      <c r="J113" s="76"/>
      <c r="K113" s="76"/>
      <c r="L113" s="76"/>
      <c r="M113" s="76"/>
      <c r="N113" s="76"/>
      <c r="O113" s="76"/>
      <c r="P113" s="76"/>
      <c r="Q113" s="76"/>
      <c r="R113" s="76"/>
      <c r="S113" s="76"/>
      <c r="T113" s="76"/>
      <c r="U113" s="76"/>
      <c r="V113" s="22"/>
      <c r="W113" s="22"/>
      <c r="X113" s="22"/>
      <c r="Y113" s="22"/>
      <c r="Z113" s="22"/>
      <c r="AA113" s="22"/>
      <c r="AB113" s="22"/>
      <c r="AC113" s="22"/>
      <c r="AD113" s="21"/>
    </row>
    <row r="114" spans="2:36" s="9" customFormat="1" ht="21.75" customHeight="1">
      <c r="B114" s="69" t="s">
        <v>92</v>
      </c>
      <c r="C114" s="13"/>
      <c r="D114" s="43"/>
      <c r="E114" s="43"/>
      <c r="F114" s="43"/>
      <c r="G114" s="75"/>
      <c r="H114" s="66"/>
      <c r="I114" s="66"/>
      <c r="J114" s="76"/>
      <c r="K114" s="76"/>
      <c r="L114" s="76"/>
      <c r="M114" s="76"/>
      <c r="N114" s="76"/>
      <c r="O114" s="76"/>
      <c r="P114" s="76"/>
      <c r="Q114" s="76"/>
      <c r="R114" s="76"/>
      <c r="S114" s="76"/>
      <c r="T114" s="76"/>
      <c r="U114" s="76"/>
      <c r="V114" s="22"/>
      <c r="W114" s="22"/>
      <c r="X114" s="22"/>
      <c r="Y114" s="22"/>
      <c r="Z114" s="22"/>
      <c r="AA114" s="22"/>
      <c r="AB114" s="22"/>
      <c r="AC114" s="22"/>
      <c r="AD114" s="21"/>
    </row>
    <row r="115" spans="2:36" s="9" customFormat="1" ht="21.75" customHeight="1" thickBot="1">
      <c r="B115" s="74"/>
      <c r="C115" s="13"/>
      <c r="D115" s="43"/>
      <c r="E115" s="43"/>
      <c r="F115" s="43"/>
      <c r="G115" s="75"/>
      <c r="H115" s="66"/>
      <c r="I115" s="66"/>
      <c r="J115" s="76"/>
      <c r="K115" s="76"/>
      <c r="L115" s="76"/>
      <c r="M115" s="76"/>
      <c r="N115" s="76"/>
      <c r="O115" s="76"/>
      <c r="P115" s="76"/>
      <c r="Q115" s="76"/>
      <c r="R115" s="76"/>
      <c r="S115" s="76"/>
      <c r="T115" s="76"/>
      <c r="U115" s="76"/>
      <c r="V115" s="22"/>
      <c r="W115" s="22"/>
      <c r="X115" s="22"/>
      <c r="Y115" s="22"/>
      <c r="Z115" s="22"/>
      <c r="AA115" s="22"/>
      <c r="AB115" s="22"/>
      <c r="AC115" s="22"/>
      <c r="AD115" s="21"/>
    </row>
    <row r="116" spans="2:36" s="4" customFormat="1" ht="23.15" customHeight="1" thickBot="1">
      <c r="C116" s="114" t="s">
        <v>93</v>
      </c>
      <c r="D116" s="89"/>
      <c r="E116" s="90"/>
      <c r="F116" s="24"/>
      <c r="G116" s="88" t="s">
        <v>86</v>
      </c>
      <c r="H116" s="88" t="s">
        <v>87</v>
      </c>
      <c r="I116" s="88"/>
      <c r="M116" s="88" t="s">
        <v>88</v>
      </c>
      <c r="Q116" s="88" t="s">
        <v>99</v>
      </c>
    </row>
    <row r="117" spans="2:36" s="4" customFormat="1" ht="23.15" customHeight="1" thickBot="1">
      <c r="C117" s="331">
        <f>MIN(J13,J15,J18,J20,J22,J24,J26,J29,J34,J36,J41,J43,J45,J48,J53,J55,J60,J62,J69,J71,J76,J80,J82,J84,J86,J90,J92)</f>
        <v>0</v>
      </c>
      <c r="D117" s="332"/>
      <c r="E117" s="333"/>
      <c r="F117" s="24"/>
      <c r="H117" s="334">
        <v>45270</v>
      </c>
      <c r="I117" s="335"/>
      <c r="J117" s="335"/>
      <c r="K117" s="336"/>
      <c r="M117" s="334">
        <v>45438</v>
      </c>
      <c r="N117" s="335"/>
      <c r="O117" s="336"/>
      <c r="Q117" s="334">
        <v>45520</v>
      </c>
      <c r="R117" s="335"/>
      <c r="S117" s="336"/>
      <c r="T117" s="105"/>
    </row>
    <row r="118" spans="2:36" s="4" customFormat="1" ht="23.15" customHeight="1">
      <c r="C118" s="8"/>
      <c r="D118" s="8"/>
      <c r="E118" s="24"/>
    </row>
    <row r="119" spans="2:36" s="8" customFormat="1" ht="23.15" customHeight="1">
      <c r="C119" s="80" t="s">
        <v>89</v>
      </c>
      <c r="D119" s="100"/>
      <c r="E119" s="82"/>
      <c r="F119" s="82"/>
      <c r="G119" s="82"/>
      <c r="H119" s="100"/>
      <c r="I119" s="13"/>
      <c r="K119" s="328" t="s">
        <v>91</v>
      </c>
      <c r="L119" s="328"/>
      <c r="P119" s="80" t="s">
        <v>89</v>
      </c>
      <c r="Q119" s="100"/>
      <c r="R119" s="82"/>
      <c r="S119" s="82"/>
      <c r="T119" s="82"/>
      <c r="U119" s="100"/>
      <c r="W119" s="328" t="s">
        <v>91</v>
      </c>
      <c r="X119" s="328"/>
      <c r="AB119" s="80" t="s">
        <v>89</v>
      </c>
      <c r="AC119" s="100"/>
      <c r="AD119" s="82"/>
      <c r="AE119" s="82"/>
      <c r="AF119" s="82"/>
      <c r="AG119" s="100"/>
      <c r="AI119" s="328" t="s">
        <v>91</v>
      </c>
      <c r="AJ119" s="328"/>
    </row>
    <row r="120" spans="2:36" s="8" customFormat="1" ht="23.15" customHeight="1">
      <c r="B120" s="88">
        <v>1</v>
      </c>
      <c r="C120" s="329">
        <f>C117</f>
        <v>0</v>
      </c>
      <c r="D120" s="329"/>
      <c r="E120" s="329"/>
      <c r="F120" s="101" t="s">
        <v>90</v>
      </c>
      <c r="G120" s="329">
        <f>C120+6</f>
        <v>6</v>
      </c>
      <c r="H120" s="329"/>
      <c r="I120" s="329"/>
      <c r="J120" s="329"/>
      <c r="K120" s="330">
        <f t="shared" ref="K120:K144" ca="1" si="26">COUNTIFS($J$11:$AO$93,"&gt;="&amp;C120,$J$11:$AO$93,"&lt;="&amp;G120)</f>
        <v>78</v>
      </c>
      <c r="L120" s="330"/>
      <c r="O120" s="88">
        <v>26</v>
      </c>
      <c r="P120" s="329">
        <f>G144+1</f>
        <v>175</v>
      </c>
      <c r="Q120" s="329"/>
      <c r="R120" s="329"/>
      <c r="S120" s="101" t="s">
        <v>90</v>
      </c>
      <c r="T120" s="329">
        <f>P120+6</f>
        <v>181</v>
      </c>
      <c r="U120" s="329"/>
      <c r="V120" s="329"/>
      <c r="W120" s="330">
        <f t="shared" ref="W120:W144" ca="1" si="27">COUNTIFS($J$11:$AO$93,"&gt;="&amp;P120,$J$11:$AO$93,"&lt;="&amp;T120)</f>
        <v>0</v>
      </c>
      <c r="X120" s="330"/>
      <c r="AA120" s="88">
        <v>51</v>
      </c>
      <c r="AB120" s="329">
        <f>T144+1</f>
        <v>350</v>
      </c>
      <c r="AC120" s="329"/>
      <c r="AD120" s="329"/>
      <c r="AE120" s="101" t="s">
        <v>90</v>
      </c>
      <c r="AF120" s="329">
        <f>AB120+6</f>
        <v>356</v>
      </c>
      <c r="AG120" s="329"/>
      <c r="AH120" s="329"/>
      <c r="AI120" s="330">
        <f t="shared" ref="AI120:AI144" ca="1" si="28">COUNTIFS($J$11:$AO$93,"&gt;="&amp;AB120,$J$11:$AO$93,"&lt;="&amp;AF120)</f>
        <v>0</v>
      </c>
      <c r="AJ120" s="330"/>
    </row>
    <row r="121" spans="2:36" s="8" customFormat="1" ht="23.15" customHeight="1">
      <c r="B121" s="88">
        <v>2</v>
      </c>
      <c r="C121" s="340">
        <f t="shared" ref="C121:C144" si="29">G120+1</f>
        <v>7</v>
      </c>
      <c r="D121" s="340"/>
      <c r="E121" s="340"/>
      <c r="F121" s="102" t="s">
        <v>90</v>
      </c>
      <c r="G121" s="340">
        <f t="shared" ref="G121:G144" si="30">C121+6</f>
        <v>13</v>
      </c>
      <c r="H121" s="340"/>
      <c r="I121" s="340"/>
      <c r="J121" s="340"/>
      <c r="K121" s="341">
        <f t="shared" ca="1" si="26"/>
        <v>87</v>
      </c>
      <c r="L121" s="341"/>
      <c r="O121" s="88">
        <v>27</v>
      </c>
      <c r="P121" s="340">
        <f t="shared" ref="P121:P144" si="31">T120+1</f>
        <v>182</v>
      </c>
      <c r="Q121" s="340"/>
      <c r="R121" s="340"/>
      <c r="S121" s="102" t="s">
        <v>90</v>
      </c>
      <c r="T121" s="340">
        <f t="shared" ref="T121:T144" si="32">P121+6</f>
        <v>188</v>
      </c>
      <c r="U121" s="340"/>
      <c r="V121" s="340"/>
      <c r="W121" s="341">
        <f t="shared" ca="1" si="27"/>
        <v>0</v>
      </c>
      <c r="X121" s="341"/>
      <c r="AA121" s="88">
        <v>52</v>
      </c>
      <c r="AB121" s="340">
        <f t="shared" ref="AB121:AB144" si="33">AF120+1</f>
        <v>357</v>
      </c>
      <c r="AC121" s="340"/>
      <c r="AD121" s="340"/>
      <c r="AE121" s="102" t="s">
        <v>90</v>
      </c>
      <c r="AF121" s="340">
        <f t="shared" ref="AF121:AF144" si="34">AB121+6</f>
        <v>363</v>
      </c>
      <c r="AG121" s="340"/>
      <c r="AH121" s="340"/>
      <c r="AI121" s="341">
        <f t="shared" ca="1" si="28"/>
        <v>0</v>
      </c>
      <c r="AJ121" s="341"/>
    </row>
    <row r="122" spans="2:36" s="8" customFormat="1" ht="23.15" customHeight="1">
      <c r="B122" s="88">
        <v>3</v>
      </c>
      <c r="C122" s="340">
        <f t="shared" si="29"/>
        <v>14</v>
      </c>
      <c r="D122" s="340"/>
      <c r="E122" s="340"/>
      <c r="F122" s="102" t="s">
        <v>90</v>
      </c>
      <c r="G122" s="340">
        <f t="shared" si="30"/>
        <v>20</v>
      </c>
      <c r="H122" s="340"/>
      <c r="I122" s="340"/>
      <c r="J122" s="340"/>
      <c r="K122" s="341">
        <f t="shared" ca="1" si="26"/>
        <v>52</v>
      </c>
      <c r="L122" s="341"/>
      <c r="O122" s="88">
        <v>28</v>
      </c>
      <c r="P122" s="340">
        <f t="shared" si="31"/>
        <v>189</v>
      </c>
      <c r="Q122" s="340"/>
      <c r="R122" s="340"/>
      <c r="S122" s="102" t="s">
        <v>90</v>
      </c>
      <c r="T122" s="340">
        <f t="shared" si="32"/>
        <v>195</v>
      </c>
      <c r="U122" s="340"/>
      <c r="V122" s="340"/>
      <c r="W122" s="341">
        <f t="shared" ca="1" si="27"/>
        <v>0</v>
      </c>
      <c r="X122" s="341"/>
      <c r="AA122" s="88">
        <v>53</v>
      </c>
      <c r="AB122" s="340">
        <f t="shared" si="33"/>
        <v>364</v>
      </c>
      <c r="AC122" s="340"/>
      <c r="AD122" s="340"/>
      <c r="AE122" s="102" t="s">
        <v>90</v>
      </c>
      <c r="AF122" s="340">
        <f t="shared" si="34"/>
        <v>370</v>
      </c>
      <c r="AG122" s="340"/>
      <c r="AH122" s="340"/>
      <c r="AI122" s="341">
        <f t="shared" ca="1" si="28"/>
        <v>0</v>
      </c>
      <c r="AJ122" s="341"/>
    </row>
    <row r="123" spans="2:36" s="8" customFormat="1" ht="23.15" customHeight="1">
      <c r="B123" s="88">
        <v>4</v>
      </c>
      <c r="C123" s="340">
        <f t="shared" si="29"/>
        <v>21</v>
      </c>
      <c r="D123" s="340"/>
      <c r="E123" s="340"/>
      <c r="F123" s="102" t="s">
        <v>90</v>
      </c>
      <c r="G123" s="340">
        <f t="shared" si="30"/>
        <v>27</v>
      </c>
      <c r="H123" s="340"/>
      <c r="I123" s="340"/>
      <c r="J123" s="340"/>
      <c r="K123" s="341">
        <f t="shared" ca="1" si="26"/>
        <v>15</v>
      </c>
      <c r="L123" s="341"/>
      <c r="O123" s="88">
        <v>29</v>
      </c>
      <c r="P123" s="340">
        <f t="shared" si="31"/>
        <v>196</v>
      </c>
      <c r="Q123" s="340"/>
      <c r="R123" s="340"/>
      <c r="S123" s="102" t="s">
        <v>90</v>
      </c>
      <c r="T123" s="340">
        <f t="shared" si="32"/>
        <v>202</v>
      </c>
      <c r="U123" s="340"/>
      <c r="V123" s="340"/>
      <c r="W123" s="341">
        <f t="shared" ca="1" si="27"/>
        <v>0</v>
      </c>
      <c r="X123" s="341"/>
      <c r="AA123" s="88">
        <v>54</v>
      </c>
      <c r="AB123" s="340">
        <f t="shared" si="33"/>
        <v>371</v>
      </c>
      <c r="AC123" s="340"/>
      <c r="AD123" s="340"/>
      <c r="AE123" s="102" t="s">
        <v>90</v>
      </c>
      <c r="AF123" s="340">
        <f t="shared" si="34"/>
        <v>377</v>
      </c>
      <c r="AG123" s="340"/>
      <c r="AH123" s="340"/>
      <c r="AI123" s="341">
        <f t="shared" ca="1" si="28"/>
        <v>0</v>
      </c>
      <c r="AJ123" s="341"/>
    </row>
    <row r="124" spans="2:36" s="8" customFormat="1" ht="23.15" customHeight="1">
      <c r="B124" s="88">
        <v>5</v>
      </c>
      <c r="C124" s="340">
        <f t="shared" si="29"/>
        <v>28</v>
      </c>
      <c r="D124" s="340"/>
      <c r="E124" s="340"/>
      <c r="F124" s="102" t="s">
        <v>90</v>
      </c>
      <c r="G124" s="340">
        <f t="shared" si="30"/>
        <v>34</v>
      </c>
      <c r="H124" s="340"/>
      <c r="I124" s="340"/>
      <c r="J124" s="340"/>
      <c r="K124" s="341">
        <f t="shared" ca="1" si="26"/>
        <v>5</v>
      </c>
      <c r="L124" s="341"/>
      <c r="O124" s="88">
        <v>30</v>
      </c>
      <c r="P124" s="340">
        <f t="shared" si="31"/>
        <v>203</v>
      </c>
      <c r="Q124" s="340"/>
      <c r="R124" s="340"/>
      <c r="S124" s="102" t="s">
        <v>90</v>
      </c>
      <c r="T124" s="340">
        <f t="shared" si="32"/>
        <v>209</v>
      </c>
      <c r="U124" s="340"/>
      <c r="V124" s="340"/>
      <c r="W124" s="341">
        <f t="shared" ca="1" si="27"/>
        <v>0</v>
      </c>
      <c r="X124" s="341"/>
      <c r="AA124" s="88">
        <v>55</v>
      </c>
      <c r="AB124" s="340">
        <f t="shared" si="33"/>
        <v>378</v>
      </c>
      <c r="AC124" s="340"/>
      <c r="AD124" s="340"/>
      <c r="AE124" s="102" t="s">
        <v>90</v>
      </c>
      <c r="AF124" s="340">
        <f t="shared" si="34"/>
        <v>384</v>
      </c>
      <c r="AG124" s="340"/>
      <c r="AH124" s="340"/>
      <c r="AI124" s="341">
        <f t="shared" ca="1" si="28"/>
        <v>0</v>
      </c>
      <c r="AJ124" s="341"/>
    </row>
    <row r="125" spans="2:36" s="8" customFormat="1" ht="23.15" customHeight="1">
      <c r="B125" s="88">
        <v>6</v>
      </c>
      <c r="C125" s="340">
        <f t="shared" si="29"/>
        <v>35</v>
      </c>
      <c r="D125" s="340"/>
      <c r="E125" s="340"/>
      <c r="F125" s="102" t="s">
        <v>90</v>
      </c>
      <c r="G125" s="340">
        <f t="shared" si="30"/>
        <v>41</v>
      </c>
      <c r="H125" s="340"/>
      <c r="I125" s="340"/>
      <c r="J125" s="340"/>
      <c r="K125" s="341">
        <f t="shared" ca="1" si="26"/>
        <v>0</v>
      </c>
      <c r="L125" s="341"/>
      <c r="O125" s="88">
        <v>31</v>
      </c>
      <c r="P125" s="340">
        <f t="shared" si="31"/>
        <v>210</v>
      </c>
      <c r="Q125" s="340"/>
      <c r="R125" s="340"/>
      <c r="S125" s="102" t="s">
        <v>90</v>
      </c>
      <c r="T125" s="340">
        <f t="shared" si="32"/>
        <v>216</v>
      </c>
      <c r="U125" s="340"/>
      <c r="V125" s="340"/>
      <c r="W125" s="341">
        <f t="shared" ca="1" si="27"/>
        <v>0</v>
      </c>
      <c r="X125" s="341"/>
      <c r="AA125" s="88">
        <v>56</v>
      </c>
      <c r="AB125" s="340">
        <f t="shared" si="33"/>
        <v>385</v>
      </c>
      <c r="AC125" s="340"/>
      <c r="AD125" s="340"/>
      <c r="AE125" s="102" t="s">
        <v>90</v>
      </c>
      <c r="AF125" s="340">
        <f t="shared" si="34"/>
        <v>391</v>
      </c>
      <c r="AG125" s="340"/>
      <c r="AH125" s="340"/>
      <c r="AI125" s="341">
        <f t="shared" ca="1" si="28"/>
        <v>0</v>
      </c>
      <c r="AJ125" s="341"/>
    </row>
    <row r="126" spans="2:36" s="8" customFormat="1" ht="23.15" customHeight="1">
      <c r="B126" s="88">
        <v>7</v>
      </c>
      <c r="C126" s="340">
        <f t="shared" si="29"/>
        <v>42</v>
      </c>
      <c r="D126" s="340"/>
      <c r="E126" s="340"/>
      <c r="F126" s="102" t="s">
        <v>90</v>
      </c>
      <c r="G126" s="340">
        <f t="shared" si="30"/>
        <v>48</v>
      </c>
      <c r="H126" s="340"/>
      <c r="I126" s="340"/>
      <c r="J126" s="340"/>
      <c r="K126" s="341">
        <f t="shared" ca="1" si="26"/>
        <v>0</v>
      </c>
      <c r="L126" s="341"/>
      <c r="O126" s="88">
        <v>32</v>
      </c>
      <c r="P126" s="340">
        <f t="shared" si="31"/>
        <v>217</v>
      </c>
      <c r="Q126" s="340"/>
      <c r="R126" s="340"/>
      <c r="S126" s="102" t="s">
        <v>90</v>
      </c>
      <c r="T126" s="340">
        <f t="shared" si="32"/>
        <v>223</v>
      </c>
      <c r="U126" s="340"/>
      <c r="V126" s="340"/>
      <c r="W126" s="341">
        <f t="shared" ca="1" si="27"/>
        <v>0</v>
      </c>
      <c r="X126" s="341"/>
      <c r="AA126" s="88">
        <v>57</v>
      </c>
      <c r="AB126" s="340">
        <f t="shared" si="33"/>
        <v>392</v>
      </c>
      <c r="AC126" s="340"/>
      <c r="AD126" s="340"/>
      <c r="AE126" s="102" t="s">
        <v>90</v>
      </c>
      <c r="AF126" s="340">
        <f t="shared" si="34"/>
        <v>398</v>
      </c>
      <c r="AG126" s="340"/>
      <c r="AH126" s="340"/>
      <c r="AI126" s="341">
        <f t="shared" ca="1" si="28"/>
        <v>0</v>
      </c>
      <c r="AJ126" s="341"/>
    </row>
    <row r="127" spans="2:36" s="8" customFormat="1" ht="23.15" customHeight="1">
      <c r="B127" s="88">
        <v>8</v>
      </c>
      <c r="C127" s="340">
        <f t="shared" si="29"/>
        <v>49</v>
      </c>
      <c r="D127" s="340"/>
      <c r="E127" s="340"/>
      <c r="F127" s="102" t="s">
        <v>90</v>
      </c>
      <c r="G127" s="340">
        <f t="shared" si="30"/>
        <v>55</v>
      </c>
      <c r="H127" s="340"/>
      <c r="I127" s="340"/>
      <c r="J127" s="340"/>
      <c r="K127" s="341">
        <f t="shared" ca="1" si="26"/>
        <v>0</v>
      </c>
      <c r="L127" s="341"/>
      <c r="O127" s="88">
        <v>33</v>
      </c>
      <c r="P127" s="340">
        <f t="shared" si="31"/>
        <v>224</v>
      </c>
      <c r="Q127" s="340"/>
      <c r="R127" s="340"/>
      <c r="S127" s="102" t="s">
        <v>90</v>
      </c>
      <c r="T127" s="340">
        <f t="shared" si="32"/>
        <v>230</v>
      </c>
      <c r="U127" s="340"/>
      <c r="V127" s="340"/>
      <c r="W127" s="341">
        <f t="shared" ca="1" si="27"/>
        <v>0</v>
      </c>
      <c r="X127" s="341"/>
      <c r="AA127" s="88">
        <v>58</v>
      </c>
      <c r="AB127" s="340">
        <f t="shared" si="33"/>
        <v>399</v>
      </c>
      <c r="AC127" s="340"/>
      <c r="AD127" s="340"/>
      <c r="AE127" s="102" t="s">
        <v>90</v>
      </c>
      <c r="AF127" s="340">
        <f t="shared" si="34"/>
        <v>405</v>
      </c>
      <c r="AG127" s="340"/>
      <c r="AH127" s="340"/>
      <c r="AI127" s="341">
        <f t="shared" ca="1" si="28"/>
        <v>0</v>
      </c>
      <c r="AJ127" s="341"/>
    </row>
    <row r="128" spans="2:36" s="8" customFormat="1" ht="23.15" customHeight="1">
      <c r="B128" s="88">
        <v>9</v>
      </c>
      <c r="C128" s="340">
        <f t="shared" si="29"/>
        <v>56</v>
      </c>
      <c r="D128" s="340"/>
      <c r="E128" s="340"/>
      <c r="F128" s="102" t="s">
        <v>90</v>
      </c>
      <c r="G128" s="340">
        <f t="shared" si="30"/>
        <v>62</v>
      </c>
      <c r="H128" s="340"/>
      <c r="I128" s="340"/>
      <c r="J128" s="340"/>
      <c r="K128" s="341">
        <f t="shared" ca="1" si="26"/>
        <v>0</v>
      </c>
      <c r="L128" s="341"/>
      <c r="O128" s="88">
        <v>34</v>
      </c>
      <c r="P128" s="340">
        <f t="shared" si="31"/>
        <v>231</v>
      </c>
      <c r="Q128" s="340"/>
      <c r="R128" s="340"/>
      <c r="S128" s="102" t="s">
        <v>90</v>
      </c>
      <c r="T128" s="340">
        <f t="shared" si="32"/>
        <v>237</v>
      </c>
      <c r="U128" s="340"/>
      <c r="V128" s="340"/>
      <c r="W128" s="341">
        <f t="shared" ca="1" si="27"/>
        <v>0</v>
      </c>
      <c r="X128" s="341"/>
      <c r="AA128" s="88">
        <v>59</v>
      </c>
      <c r="AB128" s="340">
        <f t="shared" si="33"/>
        <v>406</v>
      </c>
      <c r="AC128" s="340"/>
      <c r="AD128" s="340"/>
      <c r="AE128" s="102" t="s">
        <v>90</v>
      </c>
      <c r="AF128" s="340">
        <f t="shared" si="34"/>
        <v>412</v>
      </c>
      <c r="AG128" s="340"/>
      <c r="AH128" s="340"/>
      <c r="AI128" s="341">
        <f t="shared" ca="1" si="28"/>
        <v>0</v>
      </c>
      <c r="AJ128" s="341"/>
    </row>
    <row r="129" spans="2:36" s="8" customFormat="1" ht="23.15" customHeight="1">
      <c r="B129" s="88">
        <v>10</v>
      </c>
      <c r="C129" s="340">
        <f t="shared" si="29"/>
        <v>63</v>
      </c>
      <c r="D129" s="340"/>
      <c r="E129" s="340"/>
      <c r="F129" s="102" t="s">
        <v>90</v>
      </c>
      <c r="G129" s="340">
        <f t="shared" si="30"/>
        <v>69</v>
      </c>
      <c r="H129" s="340"/>
      <c r="I129" s="340"/>
      <c r="J129" s="340"/>
      <c r="K129" s="341">
        <f t="shared" ca="1" si="26"/>
        <v>0</v>
      </c>
      <c r="L129" s="341"/>
      <c r="O129" s="88">
        <v>35</v>
      </c>
      <c r="P129" s="340">
        <f t="shared" si="31"/>
        <v>238</v>
      </c>
      <c r="Q129" s="340"/>
      <c r="R129" s="340"/>
      <c r="S129" s="102" t="s">
        <v>90</v>
      </c>
      <c r="T129" s="340">
        <f t="shared" si="32"/>
        <v>244</v>
      </c>
      <c r="U129" s="340"/>
      <c r="V129" s="340"/>
      <c r="W129" s="341">
        <f t="shared" ca="1" si="27"/>
        <v>0</v>
      </c>
      <c r="X129" s="341"/>
      <c r="AA129" s="88">
        <v>60</v>
      </c>
      <c r="AB129" s="340">
        <f t="shared" si="33"/>
        <v>413</v>
      </c>
      <c r="AC129" s="340"/>
      <c r="AD129" s="340"/>
      <c r="AE129" s="102" t="s">
        <v>90</v>
      </c>
      <c r="AF129" s="340">
        <f t="shared" si="34"/>
        <v>419</v>
      </c>
      <c r="AG129" s="340"/>
      <c r="AH129" s="340"/>
      <c r="AI129" s="341">
        <f t="shared" ca="1" si="28"/>
        <v>0</v>
      </c>
      <c r="AJ129" s="341"/>
    </row>
    <row r="130" spans="2:36" s="8" customFormat="1" ht="23.15" customHeight="1">
      <c r="B130" s="88">
        <v>11</v>
      </c>
      <c r="C130" s="340">
        <f t="shared" si="29"/>
        <v>70</v>
      </c>
      <c r="D130" s="340"/>
      <c r="E130" s="340"/>
      <c r="F130" s="102" t="s">
        <v>90</v>
      </c>
      <c r="G130" s="340">
        <f t="shared" si="30"/>
        <v>76</v>
      </c>
      <c r="H130" s="340"/>
      <c r="I130" s="340"/>
      <c r="J130" s="340"/>
      <c r="K130" s="341">
        <f t="shared" ca="1" si="26"/>
        <v>0</v>
      </c>
      <c r="L130" s="341"/>
      <c r="O130" s="88">
        <v>36</v>
      </c>
      <c r="P130" s="340">
        <f t="shared" si="31"/>
        <v>245</v>
      </c>
      <c r="Q130" s="340"/>
      <c r="R130" s="340"/>
      <c r="S130" s="102" t="s">
        <v>90</v>
      </c>
      <c r="T130" s="340">
        <f t="shared" si="32"/>
        <v>251</v>
      </c>
      <c r="U130" s="340"/>
      <c r="V130" s="340"/>
      <c r="W130" s="341">
        <f t="shared" ca="1" si="27"/>
        <v>0</v>
      </c>
      <c r="X130" s="341"/>
      <c r="AA130" s="88">
        <v>61</v>
      </c>
      <c r="AB130" s="340">
        <f t="shared" si="33"/>
        <v>420</v>
      </c>
      <c r="AC130" s="340"/>
      <c r="AD130" s="340"/>
      <c r="AE130" s="102" t="s">
        <v>90</v>
      </c>
      <c r="AF130" s="340">
        <f t="shared" si="34"/>
        <v>426</v>
      </c>
      <c r="AG130" s="340"/>
      <c r="AH130" s="340"/>
      <c r="AI130" s="341">
        <f t="shared" ca="1" si="28"/>
        <v>0</v>
      </c>
      <c r="AJ130" s="341"/>
    </row>
    <row r="131" spans="2:36" s="8" customFormat="1" ht="23.15" customHeight="1">
      <c r="B131" s="88">
        <v>12</v>
      </c>
      <c r="C131" s="340">
        <f t="shared" si="29"/>
        <v>77</v>
      </c>
      <c r="D131" s="340"/>
      <c r="E131" s="340"/>
      <c r="F131" s="102" t="s">
        <v>90</v>
      </c>
      <c r="G131" s="340">
        <f t="shared" si="30"/>
        <v>83</v>
      </c>
      <c r="H131" s="340"/>
      <c r="I131" s="340"/>
      <c r="J131" s="340"/>
      <c r="K131" s="341">
        <f t="shared" ca="1" si="26"/>
        <v>0</v>
      </c>
      <c r="L131" s="341"/>
      <c r="O131" s="88">
        <v>37</v>
      </c>
      <c r="P131" s="340">
        <f t="shared" si="31"/>
        <v>252</v>
      </c>
      <c r="Q131" s="340"/>
      <c r="R131" s="340"/>
      <c r="S131" s="102" t="s">
        <v>90</v>
      </c>
      <c r="T131" s="340">
        <f t="shared" si="32"/>
        <v>258</v>
      </c>
      <c r="U131" s="340"/>
      <c r="V131" s="340"/>
      <c r="W131" s="341">
        <f t="shared" ca="1" si="27"/>
        <v>0</v>
      </c>
      <c r="X131" s="341"/>
      <c r="AA131" s="88">
        <v>62</v>
      </c>
      <c r="AB131" s="340">
        <f t="shared" si="33"/>
        <v>427</v>
      </c>
      <c r="AC131" s="340"/>
      <c r="AD131" s="340"/>
      <c r="AE131" s="102" t="s">
        <v>90</v>
      </c>
      <c r="AF131" s="340">
        <f t="shared" si="34"/>
        <v>433</v>
      </c>
      <c r="AG131" s="340"/>
      <c r="AH131" s="340"/>
      <c r="AI131" s="341">
        <f t="shared" ca="1" si="28"/>
        <v>0</v>
      </c>
      <c r="AJ131" s="341"/>
    </row>
    <row r="132" spans="2:36" s="8" customFormat="1" ht="23.15" customHeight="1">
      <c r="B132" s="88">
        <v>13</v>
      </c>
      <c r="C132" s="340">
        <f t="shared" si="29"/>
        <v>84</v>
      </c>
      <c r="D132" s="340"/>
      <c r="E132" s="340"/>
      <c r="F132" s="102" t="s">
        <v>90</v>
      </c>
      <c r="G132" s="340">
        <f t="shared" si="30"/>
        <v>90</v>
      </c>
      <c r="H132" s="340"/>
      <c r="I132" s="340"/>
      <c r="J132" s="340"/>
      <c r="K132" s="341">
        <f t="shared" ca="1" si="26"/>
        <v>0</v>
      </c>
      <c r="L132" s="341"/>
      <c r="O132" s="88">
        <v>38</v>
      </c>
      <c r="P132" s="340">
        <f t="shared" si="31"/>
        <v>259</v>
      </c>
      <c r="Q132" s="340"/>
      <c r="R132" s="340"/>
      <c r="S132" s="102" t="s">
        <v>90</v>
      </c>
      <c r="T132" s="340">
        <f t="shared" si="32"/>
        <v>265</v>
      </c>
      <c r="U132" s="340"/>
      <c r="V132" s="340"/>
      <c r="W132" s="341">
        <f t="shared" ca="1" si="27"/>
        <v>0</v>
      </c>
      <c r="X132" s="341"/>
      <c r="AA132" s="88">
        <v>63</v>
      </c>
      <c r="AB132" s="340">
        <f t="shared" si="33"/>
        <v>434</v>
      </c>
      <c r="AC132" s="340"/>
      <c r="AD132" s="340"/>
      <c r="AE132" s="102" t="s">
        <v>90</v>
      </c>
      <c r="AF132" s="340">
        <f t="shared" si="34"/>
        <v>440</v>
      </c>
      <c r="AG132" s="340"/>
      <c r="AH132" s="340"/>
      <c r="AI132" s="341">
        <f t="shared" ca="1" si="28"/>
        <v>0</v>
      </c>
      <c r="AJ132" s="341"/>
    </row>
    <row r="133" spans="2:36" s="8" customFormat="1" ht="23.15" customHeight="1">
      <c r="B133" s="88">
        <v>14</v>
      </c>
      <c r="C133" s="340">
        <f t="shared" si="29"/>
        <v>91</v>
      </c>
      <c r="D133" s="340"/>
      <c r="E133" s="340"/>
      <c r="F133" s="102" t="s">
        <v>90</v>
      </c>
      <c r="G133" s="340">
        <f t="shared" si="30"/>
        <v>97</v>
      </c>
      <c r="H133" s="340"/>
      <c r="I133" s="340"/>
      <c r="J133" s="340"/>
      <c r="K133" s="341">
        <f t="shared" ca="1" si="26"/>
        <v>0</v>
      </c>
      <c r="L133" s="341"/>
      <c r="O133" s="88">
        <v>39</v>
      </c>
      <c r="P133" s="340">
        <f t="shared" si="31"/>
        <v>266</v>
      </c>
      <c r="Q133" s="340"/>
      <c r="R133" s="340"/>
      <c r="S133" s="102" t="s">
        <v>90</v>
      </c>
      <c r="T133" s="340">
        <f t="shared" si="32"/>
        <v>272</v>
      </c>
      <c r="U133" s="340"/>
      <c r="V133" s="340"/>
      <c r="W133" s="341">
        <f t="shared" ca="1" si="27"/>
        <v>0</v>
      </c>
      <c r="X133" s="341"/>
      <c r="AA133" s="88">
        <v>64</v>
      </c>
      <c r="AB133" s="340">
        <f t="shared" si="33"/>
        <v>441</v>
      </c>
      <c r="AC133" s="340"/>
      <c r="AD133" s="340"/>
      <c r="AE133" s="102" t="s">
        <v>90</v>
      </c>
      <c r="AF133" s="340">
        <f t="shared" si="34"/>
        <v>447</v>
      </c>
      <c r="AG133" s="340"/>
      <c r="AH133" s="340"/>
      <c r="AI133" s="341">
        <f t="shared" ca="1" si="28"/>
        <v>0</v>
      </c>
      <c r="AJ133" s="341"/>
    </row>
    <row r="134" spans="2:36" s="8" customFormat="1" ht="23.15" customHeight="1">
      <c r="B134" s="88">
        <v>15</v>
      </c>
      <c r="C134" s="340">
        <f t="shared" si="29"/>
        <v>98</v>
      </c>
      <c r="D134" s="340"/>
      <c r="E134" s="340"/>
      <c r="F134" s="102" t="s">
        <v>90</v>
      </c>
      <c r="G134" s="340">
        <f t="shared" si="30"/>
        <v>104</v>
      </c>
      <c r="H134" s="340"/>
      <c r="I134" s="340"/>
      <c r="J134" s="340"/>
      <c r="K134" s="341">
        <f t="shared" ca="1" si="26"/>
        <v>0</v>
      </c>
      <c r="L134" s="341"/>
      <c r="O134" s="88">
        <v>40</v>
      </c>
      <c r="P134" s="340">
        <f t="shared" si="31"/>
        <v>273</v>
      </c>
      <c r="Q134" s="340"/>
      <c r="R134" s="340"/>
      <c r="S134" s="102" t="s">
        <v>90</v>
      </c>
      <c r="T134" s="340">
        <f t="shared" si="32"/>
        <v>279</v>
      </c>
      <c r="U134" s="340"/>
      <c r="V134" s="340"/>
      <c r="W134" s="341">
        <f t="shared" ca="1" si="27"/>
        <v>0</v>
      </c>
      <c r="X134" s="341"/>
      <c r="AA134" s="88">
        <v>65</v>
      </c>
      <c r="AB134" s="340">
        <f t="shared" si="33"/>
        <v>448</v>
      </c>
      <c r="AC134" s="340"/>
      <c r="AD134" s="340"/>
      <c r="AE134" s="102" t="s">
        <v>90</v>
      </c>
      <c r="AF134" s="340">
        <f t="shared" si="34"/>
        <v>454</v>
      </c>
      <c r="AG134" s="340"/>
      <c r="AH134" s="340"/>
      <c r="AI134" s="341">
        <f t="shared" ca="1" si="28"/>
        <v>0</v>
      </c>
      <c r="AJ134" s="341"/>
    </row>
    <row r="135" spans="2:36" s="8" customFormat="1" ht="23.15" customHeight="1">
      <c r="B135" s="88">
        <v>16</v>
      </c>
      <c r="C135" s="340">
        <f t="shared" si="29"/>
        <v>105</v>
      </c>
      <c r="D135" s="340"/>
      <c r="E135" s="340"/>
      <c r="F135" s="102" t="s">
        <v>90</v>
      </c>
      <c r="G135" s="340">
        <f t="shared" si="30"/>
        <v>111</v>
      </c>
      <c r="H135" s="340"/>
      <c r="I135" s="340"/>
      <c r="J135" s="340"/>
      <c r="K135" s="341">
        <f t="shared" ca="1" si="26"/>
        <v>0</v>
      </c>
      <c r="L135" s="341"/>
      <c r="O135" s="88">
        <v>41</v>
      </c>
      <c r="P135" s="340">
        <f t="shared" si="31"/>
        <v>280</v>
      </c>
      <c r="Q135" s="340"/>
      <c r="R135" s="340"/>
      <c r="S135" s="102" t="s">
        <v>90</v>
      </c>
      <c r="T135" s="340">
        <f t="shared" si="32"/>
        <v>286</v>
      </c>
      <c r="U135" s="340"/>
      <c r="V135" s="340"/>
      <c r="W135" s="341">
        <f t="shared" ca="1" si="27"/>
        <v>0</v>
      </c>
      <c r="X135" s="341"/>
      <c r="AA135" s="88">
        <v>66</v>
      </c>
      <c r="AB135" s="340">
        <f t="shared" si="33"/>
        <v>455</v>
      </c>
      <c r="AC135" s="340"/>
      <c r="AD135" s="340"/>
      <c r="AE135" s="102" t="s">
        <v>90</v>
      </c>
      <c r="AF135" s="340">
        <f t="shared" si="34"/>
        <v>461</v>
      </c>
      <c r="AG135" s="340"/>
      <c r="AH135" s="340"/>
      <c r="AI135" s="341">
        <f t="shared" ca="1" si="28"/>
        <v>0</v>
      </c>
      <c r="AJ135" s="341"/>
    </row>
    <row r="136" spans="2:36" s="8" customFormat="1" ht="23.15" customHeight="1">
      <c r="B136" s="88">
        <v>17</v>
      </c>
      <c r="C136" s="340">
        <f t="shared" si="29"/>
        <v>112</v>
      </c>
      <c r="D136" s="340"/>
      <c r="E136" s="340"/>
      <c r="F136" s="102" t="s">
        <v>90</v>
      </c>
      <c r="G136" s="340">
        <f t="shared" si="30"/>
        <v>118</v>
      </c>
      <c r="H136" s="340"/>
      <c r="I136" s="340"/>
      <c r="J136" s="340"/>
      <c r="K136" s="341">
        <f t="shared" ca="1" si="26"/>
        <v>0</v>
      </c>
      <c r="L136" s="341"/>
      <c r="O136" s="88">
        <v>42</v>
      </c>
      <c r="P136" s="340">
        <f t="shared" si="31"/>
        <v>287</v>
      </c>
      <c r="Q136" s="340"/>
      <c r="R136" s="340"/>
      <c r="S136" s="102" t="s">
        <v>90</v>
      </c>
      <c r="T136" s="340">
        <f t="shared" si="32"/>
        <v>293</v>
      </c>
      <c r="U136" s="340"/>
      <c r="V136" s="340"/>
      <c r="W136" s="341">
        <f t="shared" ca="1" si="27"/>
        <v>0</v>
      </c>
      <c r="X136" s="341"/>
      <c r="AA136" s="88">
        <v>67</v>
      </c>
      <c r="AB136" s="340">
        <f t="shared" si="33"/>
        <v>462</v>
      </c>
      <c r="AC136" s="340"/>
      <c r="AD136" s="340"/>
      <c r="AE136" s="102" t="s">
        <v>90</v>
      </c>
      <c r="AF136" s="340">
        <f t="shared" si="34"/>
        <v>468</v>
      </c>
      <c r="AG136" s="340"/>
      <c r="AH136" s="340"/>
      <c r="AI136" s="341">
        <f t="shared" ca="1" si="28"/>
        <v>0</v>
      </c>
      <c r="AJ136" s="341"/>
    </row>
    <row r="137" spans="2:36" s="8" customFormat="1" ht="23.15" customHeight="1">
      <c r="B137" s="88">
        <v>18</v>
      </c>
      <c r="C137" s="340">
        <f t="shared" si="29"/>
        <v>119</v>
      </c>
      <c r="D137" s="340"/>
      <c r="E137" s="340"/>
      <c r="F137" s="102" t="s">
        <v>90</v>
      </c>
      <c r="G137" s="340">
        <f t="shared" si="30"/>
        <v>125</v>
      </c>
      <c r="H137" s="340"/>
      <c r="I137" s="340"/>
      <c r="J137" s="340"/>
      <c r="K137" s="341">
        <f t="shared" ca="1" si="26"/>
        <v>0</v>
      </c>
      <c r="L137" s="341"/>
      <c r="O137" s="88">
        <v>43</v>
      </c>
      <c r="P137" s="340">
        <f t="shared" si="31"/>
        <v>294</v>
      </c>
      <c r="Q137" s="340"/>
      <c r="R137" s="340"/>
      <c r="S137" s="102" t="s">
        <v>90</v>
      </c>
      <c r="T137" s="340">
        <f t="shared" si="32"/>
        <v>300</v>
      </c>
      <c r="U137" s="340"/>
      <c r="V137" s="340"/>
      <c r="W137" s="341">
        <f t="shared" ca="1" si="27"/>
        <v>0</v>
      </c>
      <c r="X137" s="341"/>
      <c r="AA137" s="88">
        <v>68</v>
      </c>
      <c r="AB137" s="340">
        <f t="shared" si="33"/>
        <v>469</v>
      </c>
      <c r="AC137" s="340"/>
      <c r="AD137" s="340"/>
      <c r="AE137" s="102" t="s">
        <v>90</v>
      </c>
      <c r="AF137" s="340">
        <f t="shared" si="34"/>
        <v>475</v>
      </c>
      <c r="AG137" s="340"/>
      <c r="AH137" s="340"/>
      <c r="AI137" s="341">
        <f t="shared" ca="1" si="28"/>
        <v>0</v>
      </c>
      <c r="AJ137" s="341"/>
    </row>
    <row r="138" spans="2:36" s="8" customFormat="1" ht="23.15" customHeight="1">
      <c r="B138" s="88">
        <v>19</v>
      </c>
      <c r="C138" s="340">
        <f t="shared" si="29"/>
        <v>126</v>
      </c>
      <c r="D138" s="340"/>
      <c r="E138" s="340"/>
      <c r="F138" s="102" t="s">
        <v>90</v>
      </c>
      <c r="G138" s="340">
        <f t="shared" si="30"/>
        <v>132</v>
      </c>
      <c r="H138" s="340"/>
      <c r="I138" s="340"/>
      <c r="J138" s="340"/>
      <c r="K138" s="341">
        <f t="shared" ca="1" si="26"/>
        <v>0</v>
      </c>
      <c r="L138" s="341"/>
      <c r="O138" s="88">
        <v>44</v>
      </c>
      <c r="P138" s="340">
        <f t="shared" si="31"/>
        <v>301</v>
      </c>
      <c r="Q138" s="340"/>
      <c r="R138" s="340"/>
      <c r="S138" s="102" t="s">
        <v>90</v>
      </c>
      <c r="T138" s="340">
        <f t="shared" si="32"/>
        <v>307</v>
      </c>
      <c r="U138" s="340"/>
      <c r="V138" s="340"/>
      <c r="W138" s="341">
        <f t="shared" ca="1" si="27"/>
        <v>0</v>
      </c>
      <c r="X138" s="341"/>
      <c r="AA138" s="88">
        <v>69</v>
      </c>
      <c r="AB138" s="340">
        <f t="shared" si="33"/>
        <v>476</v>
      </c>
      <c r="AC138" s="340"/>
      <c r="AD138" s="340"/>
      <c r="AE138" s="102" t="s">
        <v>90</v>
      </c>
      <c r="AF138" s="340">
        <f t="shared" si="34"/>
        <v>482</v>
      </c>
      <c r="AG138" s="340"/>
      <c r="AH138" s="340"/>
      <c r="AI138" s="341">
        <f t="shared" ca="1" si="28"/>
        <v>0</v>
      </c>
      <c r="AJ138" s="341"/>
    </row>
    <row r="139" spans="2:36" s="4" customFormat="1" ht="23.15" customHeight="1">
      <c r="B139" s="88">
        <v>20</v>
      </c>
      <c r="C139" s="340">
        <f t="shared" si="29"/>
        <v>133</v>
      </c>
      <c r="D139" s="340"/>
      <c r="E139" s="340"/>
      <c r="F139" s="102" t="s">
        <v>90</v>
      </c>
      <c r="G139" s="340">
        <f t="shared" si="30"/>
        <v>139</v>
      </c>
      <c r="H139" s="340"/>
      <c r="I139" s="340"/>
      <c r="J139" s="340"/>
      <c r="K139" s="341">
        <f t="shared" ca="1" si="26"/>
        <v>0</v>
      </c>
      <c r="L139" s="341"/>
      <c r="O139" s="88">
        <v>45</v>
      </c>
      <c r="P139" s="340">
        <f t="shared" si="31"/>
        <v>308</v>
      </c>
      <c r="Q139" s="340"/>
      <c r="R139" s="340"/>
      <c r="S139" s="102" t="s">
        <v>90</v>
      </c>
      <c r="T139" s="340">
        <f t="shared" si="32"/>
        <v>314</v>
      </c>
      <c r="U139" s="340"/>
      <c r="V139" s="340"/>
      <c r="W139" s="341">
        <f t="shared" ca="1" si="27"/>
        <v>0</v>
      </c>
      <c r="X139" s="341"/>
      <c r="AA139" s="88">
        <v>70</v>
      </c>
      <c r="AB139" s="340">
        <f t="shared" si="33"/>
        <v>483</v>
      </c>
      <c r="AC139" s="340"/>
      <c r="AD139" s="340"/>
      <c r="AE139" s="102" t="s">
        <v>90</v>
      </c>
      <c r="AF139" s="340">
        <f t="shared" si="34"/>
        <v>489</v>
      </c>
      <c r="AG139" s="340"/>
      <c r="AH139" s="340"/>
      <c r="AI139" s="341">
        <f t="shared" ca="1" si="28"/>
        <v>0</v>
      </c>
      <c r="AJ139" s="341"/>
    </row>
    <row r="140" spans="2:36" s="4" customFormat="1" ht="23.15" customHeight="1">
      <c r="B140" s="88">
        <v>21</v>
      </c>
      <c r="C140" s="340">
        <f t="shared" si="29"/>
        <v>140</v>
      </c>
      <c r="D140" s="340"/>
      <c r="E140" s="340"/>
      <c r="F140" s="102" t="s">
        <v>90</v>
      </c>
      <c r="G140" s="340">
        <f t="shared" si="30"/>
        <v>146</v>
      </c>
      <c r="H140" s="340"/>
      <c r="I140" s="340"/>
      <c r="J140" s="340"/>
      <c r="K140" s="341">
        <f t="shared" ca="1" si="26"/>
        <v>0</v>
      </c>
      <c r="L140" s="341"/>
      <c r="O140" s="88">
        <v>46</v>
      </c>
      <c r="P140" s="340">
        <f t="shared" si="31"/>
        <v>315</v>
      </c>
      <c r="Q140" s="340"/>
      <c r="R140" s="340"/>
      <c r="S140" s="102" t="s">
        <v>90</v>
      </c>
      <c r="T140" s="340">
        <f t="shared" si="32"/>
        <v>321</v>
      </c>
      <c r="U140" s="340"/>
      <c r="V140" s="340"/>
      <c r="W140" s="341">
        <f t="shared" ca="1" si="27"/>
        <v>0</v>
      </c>
      <c r="X140" s="341"/>
      <c r="AA140" s="88">
        <v>71</v>
      </c>
      <c r="AB140" s="340">
        <f t="shared" si="33"/>
        <v>490</v>
      </c>
      <c r="AC140" s="340"/>
      <c r="AD140" s="340"/>
      <c r="AE140" s="102" t="s">
        <v>90</v>
      </c>
      <c r="AF140" s="340">
        <f t="shared" si="34"/>
        <v>496</v>
      </c>
      <c r="AG140" s="340"/>
      <c r="AH140" s="340"/>
      <c r="AI140" s="341">
        <f t="shared" ca="1" si="28"/>
        <v>0</v>
      </c>
      <c r="AJ140" s="341"/>
    </row>
    <row r="141" spans="2:36" s="4" customFormat="1" ht="23.15" customHeight="1">
      <c r="B141" s="88">
        <v>22</v>
      </c>
      <c r="C141" s="340">
        <f t="shared" si="29"/>
        <v>147</v>
      </c>
      <c r="D141" s="340"/>
      <c r="E141" s="340"/>
      <c r="F141" s="102" t="s">
        <v>90</v>
      </c>
      <c r="G141" s="340">
        <f t="shared" si="30"/>
        <v>153</v>
      </c>
      <c r="H141" s="340"/>
      <c r="I141" s="340"/>
      <c r="J141" s="340"/>
      <c r="K141" s="341">
        <f t="shared" ca="1" si="26"/>
        <v>0</v>
      </c>
      <c r="L141" s="341"/>
      <c r="O141" s="88">
        <v>47</v>
      </c>
      <c r="P141" s="340">
        <f t="shared" si="31"/>
        <v>322</v>
      </c>
      <c r="Q141" s="340"/>
      <c r="R141" s="340"/>
      <c r="S141" s="102" t="s">
        <v>90</v>
      </c>
      <c r="T141" s="340">
        <f t="shared" si="32"/>
        <v>328</v>
      </c>
      <c r="U141" s="340"/>
      <c r="V141" s="340"/>
      <c r="W141" s="341">
        <f t="shared" ca="1" si="27"/>
        <v>0</v>
      </c>
      <c r="X141" s="341"/>
      <c r="AA141" s="88">
        <v>72</v>
      </c>
      <c r="AB141" s="340">
        <f t="shared" si="33"/>
        <v>497</v>
      </c>
      <c r="AC141" s="340"/>
      <c r="AD141" s="340"/>
      <c r="AE141" s="102" t="s">
        <v>90</v>
      </c>
      <c r="AF141" s="340">
        <f t="shared" si="34"/>
        <v>503</v>
      </c>
      <c r="AG141" s="340"/>
      <c r="AH141" s="340"/>
      <c r="AI141" s="341">
        <f t="shared" ca="1" si="28"/>
        <v>0</v>
      </c>
      <c r="AJ141" s="341"/>
    </row>
    <row r="142" spans="2:36" s="4" customFormat="1" ht="23.15" customHeight="1">
      <c r="B142" s="88">
        <v>23</v>
      </c>
      <c r="C142" s="340">
        <f t="shared" si="29"/>
        <v>154</v>
      </c>
      <c r="D142" s="340"/>
      <c r="E142" s="340"/>
      <c r="F142" s="102" t="s">
        <v>90</v>
      </c>
      <c r="G142" s="340">
        <f t="shared" si="30"/>
        <v>160</v>
      </c>
      <c r="H142" s="340"/>
      <c r="I142" s="340"/>
      <c r="J142" s="340"/>
      <c r="K142" s="341">
        <f t="shared" ca="1" si="26"/>
        <v>0</v>
      </c>
      <c r="L142" s="341"/>
      <c r="O142" s="88">
        <v>48</v>
      </c>
      <c r="P142" s="340">
        <f t="shared" si="31"/>
        <v>329</v>
      </c>
      <c r="Q142" s="340"/>
      <c r="R142" s="340"/>
      <c r="S142" s="102" t="s">
        <v>90</v>
      </c>
      <c r="T142" s="340">
        <f t="shared" si="32"/>
        <v>335</v>
      </c>
      <c r="U142" s="340"/>
      <c r="V142" s="340"/>
      <c r="W142" s="341">
        <f t="shared" ca="1" si="27"/>
        <v>0</v>
      </c>
      <c r="X142" s="341"/>
      <c r="AA142" s="88">
        <v>73</v>
      </c>
      <c r="AB142" s="340">
        <f t="shared" si="33"/>
        <v>504</v>
      </c>
      <c r="AC142" s="340"/>
      <c r="AD142" s="340"/>
      <c r="AE142" s="102" t="s">
        <v>90</v>
      </c>
      <c r="AF142" s="340">
        <f t="shared" si="34"/>
        <v>510</v>
      </c>
      <c r="AG142" s="340"/>
      <c r="AH142" s="340"/>
      <c r="AI142" s="341">
        <f t="shared" ca="1" si="28"/>
        <v>0</v>
      </c>
      <c r="AJ142" s="341"/>
    </row>
    <row r="143" spans="2:36" s="4" customFormat="1" ht="23.15" customHeight="1">
      <c r="B143" s="88">
        <v>24</v>
      </c>
      <c r="C143" s="340">
        <f t="shared" si="29"/>
        <v>161</v>
      </c>
      <c r="D143" s="340"/>
      <c r="E143" s="340"/>
      <c r="F143" s="102" t="s">
        <v>90</v>
      </c>
      <c r="G143" s="340">
        <f t="shared" si="30"/>
        <v>167</v>
      </c>
      <c r="H143" s="340"/>
      <c r="I143" s="340"/>
      <c r="J143" s="340"/>
      <c r="K143" s="341">
        <f t="shared" ca="1" si="26"/>
        <v>0</v>
      </c>
      <c r="L143" s="341"/>
      <c r="O143" s="88">
        <v>49</v>
      </c>
      <c r="P143" s="340">
        <f t="shared" si="31"/>
        <v>336</v>
      </c>
      <c r="Q143" s="340"/>
      <c r="R143" s="340"/>
      <c r="S143" s="102" t="s">
        <v>90</v>
      </c>
      <c r="T143" s="340">
        <f t="shared" si="32"/>
        <v>342</v>
      </c>
      <c r="U143" s="340"/>
      <c r="V143" s="340"/>
      <c r="W143" s="341">
        <f t="shared" ca="1" si="27"/>
        <v>0</v>
      </c>
      <c r="X143" s="341"/>
      <c r="AA143" s="88">
        <v>74</v>
      </c>
      <c r="AB143" s="340">
        <f t="shared" si="33"/>
        <v>511</v>
      </c>
      <c r="AC143" s="340"/>
      <c r="AD143" s="340"/>
      <c r="AE143" s="102" t="s">
        <v>90</v>
      </c>
      <c r="AF143" s="340">
        <f t="shared" si="34"/>
        <v>517</v>
      </c>
      <c r="AG143" s="340"/>
      <c r="AH143" s="340"/>
      <c r="AI143" s="341">
        <f t="shared" ca="1" si="28"/>
        <v>0</v>
      </c>
      <c r="AJ143" s="341"/>
    </row>
    <row r="144" spans="2:36" s="4" customFormat="1" ht="23.15" customHeight="1">
      <c r="B144" s="88">
        <v>25</v>
      </c>
      <c r="C144" s="342">
        <f t="shared" si="29"/>
        <v>168</v>
      </c>
      <c r="D144" s="342"/>
      <c r="E144" s="342"/>
      <c r="F144" s="103" t="s">
        <v>90</v>
      </c>
      <c r="G144" s="342">
        <f t="shared" si="30"/>
        <v>174</v>
      </c>
      <c r="H144" s="342"/>
      <c r="I144" s="342"/>
      <c r="J144" s="342"/>
      <c r="K144" s="343">
        <f t="shared" ca="1" si="26"/>
        <v>0</v>
      </c>
      <c r="L144" s="343"/>
      <c r="O144" s="88">
        <v>50</v>
      </c>
      <c r="P144" s="342">
        <f t="shared" si="31"/>
        <v>343</v>
      </c>
      <c r="Q144" s="342"/>
      <c r="R144" s="342"/>
      <c r="S144" s="103" t="s">
        <v>90</v>
      </c>
      <c r="T144" s="342">
        <f t="shared" si="32"/>
        <v>349</v>
      </c>
      <c r="U144" s="342"/>
      <c r="V144" s="342"/>
      <c r="W144" s="343">
        <f t="shared" ca="1" si="27"/>
        <v>0</v>
      </c>
      <c r="X144" s="343"/>
      <c r="AA144" s="88">
        <v>75</v>
      </c>
      <c r="AB144" s="342">
        <f t="shared" si="33"/>
        <v>518</v>
      </c>
      <c r="AC144" s="342"/>
      <c r="AD144" s="342"/>
      <c r="AE144" s="103" t="s">
        <v>90</v>
      </c>
      <c r="AF144" s="342">
        <f t="shared" si="34"/>
        <v>524</v>
      </c>
      <c r="AG144" s="342"/>
      <c r="AH144" s="342"/>
      <c r="AI144" s="343">
        <f t="shared" ca="1" si="28"/>
        <v>0</v>
      </c>
      <c r="AJ144" s="343"/>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8" t="s">
        <v>94</v>
      </c>
      <c r="C152" s="109"/>
      <c r="D152" s="109"/>
      <c r="E152" s="109"/>
      <c r="F152" s="109"/>
      <c r="G152" s="109"/>
      <c r="H152" s="109"/>
      <c r="I152" s="109"/>
      <c r="J152" s="109"/>
      <c r="K152" s="109"/>
      <c r="L152" s="109"/>
      <c r="M152" s="109"/>
      <c r="N152" s="113"/>
      <c r="O152" s="113"/>
      <c r="P152" s="113"/>
      <c r="Q152" s="113"/>
      <c r="R152" s="113"/>
      <c r="S152" s="113"/>
      <c r="T152" s="113"/>
      <c r="U152" s="110"/>
      <c r="V152" s="110"/>
      <c r="W152" s="110"/>
      <c r="X152" s="110"/>
      <c r="Y152" s="110"/>
      <c r="Z152" s="110"/>
      <c r="AA152" s="110"/>
      <c r="AB152" s="110"/>
      <c r="AC152" s="110"/>
      <c r="AD152" s="110"/>
      <c r="AE152" s="110"/>
      <c r="AF152" s="110"/>
      <c r="AG152" s="110"/>
      <c r="AH152" s="110"/>
      <c r="AI152" s="110"/>
      <c r="AJ152" s="110"/>
      <c r="AK152" s="111"/>
      <c r="AL152" s="111"/>
      <c r="AM152" s="111"/>
      <c r="AN152" s="111"/>
      <c r="AO152" s="112"/>
    </row>
    <row r="153" spans="2:41" s="9" customFormat="1" ht="21.75" customHeight="1">
      <c r="B153" s="74"/>
      <c r="C153" s="13"/>
      <c r="D153" s="43"/>
      <c r="E153" s="43"/>
      <c r="F153" s="43"/>
      <c r="G153" s="75"/>
      <c r="H153" s="66"/>
      <c r="I153" s="66"/>
      <c r="J153" s="76"/>
      <c r="K153" s="76"/>
      <c r="L153" s="76"/>
      <c r="M153" s="76"/>
      <c r="N153" s="76"/>
      <c r="O153" s="76"/>
      <c r="P153" s="76"/>
      <c r="Q153" s="76"/>
      <c r="R153" s="76"/>
      <c r="S153" s="76"/>
      <c r="T153" s="76"/>
      <c r="U153" s="76"/>
      <c r="V153" s="22"/>
      <c r="W153" s="22"/>
      <c r="X153" s="22"/>
      <c r="Y153" s="22"/>
      <c r="Z153" s="22"/>
      <c r="AA153" s="22"/>
      <c r="AB153" s="22"/>
      <c r="AC153" s="22"/>
      <c r="AD153" s="21"/>
    </row>
    <row r="154" spans="2:41" s="9" customFormat="1" ht="21.75" customHeight="1">
      <c r="B154" s="69" t="s">
        <v>98</v>
      </c>
      <c r="C154" s="13"/>
      <c r="D154" s="43"/>
      <c r="E154" s="43"/>
      <c r="F154" s="43"/>
      <c r="G154" s="75"/>
      <c r="H154" s="66"/>
      <c r="I154" s="66"/>
      <c r="J154" s="76"/>
      <c r="K154" s="76"/>
      <c r="L154" s="76"/>
      <c r="M154" s="76"/>
      <c r="N154" s="76"/>
      <c r="O154" s="76"/>
      <c r="P154" s="76"/>
      <c r="Q154" s="76"/>
      <c r="R154" s="76"/>
      <c r="S154" s="76"/>
      <c r="T154" s="76"/>
      <c r="U154" s="76"/>
      <c r="V154" s="22"/>
      <c r="W154" s="22"/>
      <c r="X154" s="22"/>
      <c r="Y154" s="22"/>
      <c r="Z154" s="22"/>
      <c r="AA154" s="22"/>
      <c r="AB154" s="22"/>
      <c r="AC154" s="22"/>
      <c r="AD154" s="21"/>
    </row>
    <row r="155" spans="2:41" s="9" customFormat="1" ht="21.75" customHeight="1" thickBot="1">
      <c r="B155" s="74"/>
      <c r="C155" s="13"/>
      <c r="D155" s="43"/>
      <c r="E155" s="43"/>
      <c r="F155" s="43"/>
      <c r="G155" s="75"/>
      <c r="H155" s="66"/>
      <c r="I155" s="66"/>
      <c r="J155" s="76"/>
      <c r="K155" s="76"/>
      <c r="L155" s="76"/>
      <c r="M155" s="76"/>
      <c r="N155" s="76"/>
      <c r="O155" s="76"/>
      <c r="P155" s="76"/>
      <c r="Q155" s="76"/>
      <c r="R155" s="76"/>
      <c r="S155" s="76"/>
      <c r="T155" s="76"/>
      <c r="U155" s="76"/>
      <c r="V155" s="22"/>
      <c r="W155" s="22"/>
      <c r="X155" s="22"/>
      <c r="Y155" s="22"/>
      <c r="Z155" s="22"/>
      <c r="AA155" s="22"/>
      <c r="AB155" s="22"/>
      <c r="AC155" s="22"/>
      <c r="AD155" s="21"/>
    </row>
    <row r="156" spans="2:41" s="4" customFormat="1" ht="23.15" customHeight="1" thickBot="1">
      <c r="C156" s="114" t="s">
        <v>93</v>
      </c>
      <c r="D156" s="89"/>
      <c r="E156" s="90"/>
      <c r="F156" s="24"/>
      <c r="G156" s="88" t="s">
        <v>86</v>
      </c>
      <c r="H156" s="88" t="s">
        <v>87</v>
      </c>
      <c r="I156" s="88"/>
      <c r="M156" s="88" t="s">
        <v>88</v>
      </c>
      <c r="Q156" s="88" t="s">
        <v>99</v>
      </c>
    </row>
    <row r="157" spans="2:41" s="4" customFormat="1" ht="23.15" customHeight="1" thickBot="1">
      <c r="C157" s="331">
        <f>MIN(J13,J15,J18,J20,J22,J24,J26,J29,J34,J36,J41,J43,J45,J48,J53,J55,J60,J62,J69,J71,J76,J80,J82,J84,J86,J90,J92)</f>
        <v>0</v>
      </c>
      <c r="D157" s="332"/>
      <c r="E157" s="333"/>
      <c r="F157" s="24"/>
      <c r="H157" s="334">
        <v>45270</v>
      </c>
      <c r="I157" s="335"/>
      <c r="J157" s="335"/>
      <c r="K157" s="336"/>
      <c r="M157" s="334">
        <v>45438</v>
      </c>
      <c r="N157" s="335"/>
      <c r="O157" s="336"/>
      <c r="Q157" s="334">
        <v>45520</v>
      </c>
      <c r="R157" s="335"/>
      <c r="S157" s="336"/>
      <c r="T157" s="105"/>
    </row>
    <row r="158" spans="2:41" s="4" customFormat="1" ht="23.15" customHeight="1">
      <c r="C158" s="8"/>
      <c r="D158" s="8"/>
      <c r="E158" s="24"/>
    </row>
    <row r="159" spans="2:41" s="8" customFormat="1" ht="18" customHeight="1">
      <c r="C159" s="80" t="s">
        <v>96</v>
      </c>
      <c r="D159" s="100"/>
      <c r="E159" s="82"/>
      <c r="F159" s="328" t="s">
        <v>97</v>
      </c>
      <c r="G159" s="328"/>
      <c r="K159" s="80" t="s">
        <v>96</v>
      </c>
      <c r="L159" s="100"/>
      <c r="M159" s="82"/>
      <c r="N159" s="328" t="s">
        <v>97</v>
      </c>
      <c r="O159" s="328"/>
      <c r="R159" s="80" t="s">
        <v>96</v>
      </c>
      <c r="S159" s="100"/>
      <c r="T159" s="82"/>
      <c r="U159" s="328" t="s">
        <v>97</v>
      </c>
      <c r="V159" s="328"/>
      <c r="Y159" s="80" t="s">
        <v>96</v>
      </c>
      <c r="Z159" s="100"/>
      <c r="AA159" s="82"/>
      <c r="AB159" s="328" t="s">
        <v>97</v>
      </c>
      <c r="AC159" s="328"/>
      <c r="AF159" s="80" t="s">
        <v>96</v>
      </c>
      <c r="AG159" s="100"/>
      <c r="AH159" s="82"/>
      <c r="AI159" s="328" t="s">
        <v>97</v>
      </c>
      <c r="AJ159" s="328"/>
    </row>
    <row r="160" spans="2:41" s="8" customFormat="1" ht="18" customHeight="1">
      <c r="B160" s="88">
        <v>1</v>
      </c>
      <c r="C160" s="329">
        <f>C157</f>
        <v>0</v>
      </c>
      <c r="D160" s="329"/>
      <c r="E160" s="329"/>
      <c r="F160" s="330">
        <f t="shared" ref="F160:F223" ca="1" si="35">COUNTIFS($J$11:$AO$93,"="&amp;C160)</f>
        <v>0</v>
      </c>
      <c r="G160" s="330"/>
      <c r="J160" s="88">
        <v>101</v>
      </c>
      <c r="K160" s="329">
        <f>C259+1</f>
        <v>100</v>
      </c>
      <c r="L160" s="329"/>
      <c r="M160" s="329"/>
      <c r="N160" s="330">
        <f t="shared" ref="N160:N223" ca="1" si="36">COUNTIFS($J$11:$AO$93,"="&amp;K160)</f>
        <v>0</v>
      </c>
      <c r="O160" s="330"/>
      <c r="Q160" s="88">
        <v>201</v>
      </c>
      <c r="R160" s="329">
        <f>K259+1</f>
        <v>200</v>
      </c>
      <c r="S160" s="329"/>
      <c r="T160" s="329"/>
      <c r="U160" s="330">
        <f t="shared" ref="U160:U223" ca="1" si="37">COUNTIFS($J$11:$AO$93,"="&amp;R160)</f>
        <v>0</v>
      </c>
      <c r="V160" s="330"/>
      <c r="X160" s="88">
        <v>301</v>
      </c>
      <c r="Y160" s="329">
        <f>R259+1</f>
        <v>300</v>
      </c>
      <c r="Z160" s="329"/>
      <c r="AA160" s="329"/>
      <c r="AB160" s="330">
        <f t="shared" ref="AB160:AB223" ca="1" si="38">COUNTIFS($J$11:$AO$93,"="&amp;Y160)</f>
        <v>0</v>
      </c>
      <c r="AC160" s="330"/>
      <c r="AE160" s="88">
        <v>401</v>
      </c>
      <c r="AF160" s="329">
        <f>Y259+1</f>
        <v>400</v>
      </c>
      <c r="AG160" s="329"/>
      <c r="AH160" s="329"/>
      <c r="AI160" s="330">
        <f t="shared" ref="AI160:AI223" ca="1" si="39">COUNTIFS($J$11:$AO$93,"="&amp;AF160)</f>
        <v>0</v>
      </c>
      <c r="AJ160" s="330"/>
    </row>
    <row r="161" spans="2:36" s="4" customFormat="1" ht="18" customHeight="1">
      <c r="B161" s="88">
        <v>2</v>
      </c>
      <c r="C161" s="340">
        <f>C160+1</f>
        <v>1</v>
      </c>
      <c r="D161" s="340"/>
      <c r="E161" s="340"/>
      <c r="F161" s="344">
        <f t="shared" ca="1" si="35"/>
        <v>13</v>
      </c>
      <c r="G161" s="341"/>
      <c r="J161" s="88">
        <v>102</v>
      </c>
      <c r="K161" s="340">
        <f>K160+1</f>
        <v>101</v>
      </c>
      <c r="L161" s="340"/>
      <c r="M161" s="340"/>
      <c r="N161" s="344">
        <f t="shared" ca="1" si="36"/>
        <v>0</v>
      </c>
      <c r="O161" s="341"/>
      <c r="Q161" s="88">
        <v>202</v>
      </c>
      <c r="R161" s="340">
        <f>R160+1</f>
        <v>201</v>
      </c>
      <c r="S161" s="340"/>
      <c r="T161" s="340"/>
      <c r="U161" s="344">
        <f t="shared" ca="1" si="37"/>
        <v>0</v>
      </c>
      <c r="V161" s="341"/>
      <c r="X161" s="88">
        <v>302</v>
      </c>
      <c r="Y161" s="340">
        <f>Y160+1</f>
        <v>301</v>
      </c>
      <c r="Z161" s="340"/>
      <c r="AA161" s="340"/>
      <c r="AB161" s="344">
        <f t="shared" ca="1" si="38"/>
        <v>0</v>
      </c>
      <c r="AC161" s="341"/>
      <c r="AE161" s="88">
        <v>402</v>
      </c>
      <c r="AF161" s="340">
        <f>AF160+1</f>
        <v>401</v>
      </c>
      <c r="AG161" s="340"/>
      <c r="AH161" s="340"/>
      <c r="AI161" s="344">
        <f t="shared" ca="1" si="39"/>
        <v>0</v>
      </c>
      <c r="AJ161" s="341"/>
    </row>
    <row r="162" spans="2:36" s="4" customFormat="1" ht="18" customHeight="1">
      <c r="B162" s="88">
        <v>3</v>
      </c>
      <c r="C162" s="340">
        <f t="shared" ref="C162:C178" si="40">C161+1</f>
        <v>2</v>
      </c>
      <c r="D162" s="340"/>
      <c r="E162" s="340"/>
      <c r="F162" s="344">
        <f t="shared" ca="1" si="35"/>
        <v>13</v>
      </c>
      <c r="G162" s="341"/>
      <c r="J162" s="88">
        <v>103</v>
      </c>
      <c r="K162" s="340">
        <f t="shared" ref="K162:K178" si="41">K161+1</f>
        <v>102</v>
      </c>
      <c r="L162" s="340"/>
      <c r="M162" s="340"/>
      <c r="N162" s="344">
        <f t="shared" ca="1" si="36"/>
        <v>0</v>
      </c>
      <c r="O162" s="341"/>
      <c r="Q162" s="88">
        <v>203</v>
      </c>
      <c r="R162" s="340">
        <f t="shared" ref="R162:R178" si="42">R161+1</f>
        <v>202</v>
      </c>
      <c r="S162" s="340"/>
      <c r="T162" s="340"/>
      <c r="U162" s="344">
        <f t="shared" ca="1" si="37"/>
        <v>0</v>
      </c>
      <c r="V162" s="341"/>
      <c r="X162" s="88">
        <v>303</v>
      </c>
      <c r="Y162" s="340">
        <f t="shared" ref="Y162:Y178" si="43">Y161+1</f>
        <v>302</v>
      </c>
      <c r="Z162" s="340"/>
      <c r="AA162" s="340"/>
      <c r="AB162" s="344">
        <f t="shared" ca="1" si="38"/>
        <v>0</v>
      </c>
      <c r="AC162" s="341"/>
      <c r="AE162" s="88">
        <v>403</v>
      </c>
      <c r="AF162" s="340">
        <f t="shared" ref="AF162:AF178" si="44">AF161+1</f>
        <v>402</v>
      </c>
      <c r="AG162" s="340"/>
      <c r="AH162" s="340"/>
      <c r="AI162" s="344">
        <f t="shared" ca="1" si="39"/>
        <v>0</v>
      </c>
      <c r="AJ162" s="341"/>
    </row>
    <row r="163" spans="2:36" s="4" customFormat="1" ht="18" customHeight="1">
      <c r="B163" s="88">
        <v>4</v>
      </c>
      <c r="C163" s="340">
        <f t="shared" si="40"/>
        <v>3</v>
      </c>
      <c r="D163" s="340"/>
      <c r="E163" s="340"/>
      <c r="F163" s="344">
        <f t="shared" ca="1" si="35"/>
        <v>13</v>
      </c>
      <c r="G163" s="341"/>
      <c r="J163" s="88">
        <v>104</v>
      </c>
      <c r="K163" s="340">
        <f t="shared" si="41"/>
        <v>103</v>
      </c>
      <c r="L163" s="340"/>
      <c r="M163" s="340"/>
      <c r="N163" s="344">
        <f t="shared" ca="1" si="36"/>
        <v>0</v>
      </c>
      <c r="O163" s="341"/>
      <c r="Q163" s="88">
        <v>204</v>
      </c>
      <c r="R163" s="340">
        <f t="shared" si="42"/>
        <v>203</v>
      </c>
      <c r="S163" s="340"/>
      <c r="T163" s="340"/>
      <c r="U163" s="344">
        <f t="shared" ca="1" si="37"/>
        <v>0</v>
      </c>
      <c r="V163" s="341"/>
      <c r="X163" s="88">
        <v>304</v>
      </c>
      <c r="Y163" s="340">
        <f t="shared" si="43"/>
        <v>303</v>
      </c>
      <c r="Z163" s="340"/>
      <c r="AA163" s="340"/>
      <c r="AB163" s="344">
        <f t="shared" ca="1" si="38"/>
        <v>0</v>
      </c>
      <c r="AC163" s="341"/>
      <c r="AE163" s="88">
        <v>404</v>
      </c>
      <c r="AF163" s="340">
        <f t="shared" si="44"/>
        <v>403</v>
      </c>
      <c r="AG163" s="340"/>
      <c r="AH163" s="340"/>
      <c r="AI163" s="344">
        <f t="shared" ca="1" si="39"/>
        <v>0</v>
      </c>
      <c r="AJ163" s="341"/>
    </row>
    <row r="164" spans="2:36" s="4" customFormat="1" ht="18" customHeight="1">
      <c r="B164" s="88">
        <v>5</v>
      </c>
      <c r="C164" s="340">
        <f t="shared" si="40"/>
        <v>4</v>
      </c>
      <c r="D164" s="340"/>
      <c r="E164" s="340"/>
      <c r="F164" s="344">
        <f t="shared" ca="1" si="35"/>
        <v>13</v>
      </c>
      <c r="G164" s="341"/>
      <c r="J164" s="88">
        <v>105</v>
      </c>
      <c r="K164" s="340">
        <f t="shared" si="41"/>
        <v>104</v>
      </c>
      <c r="L164" s="340"/>
      <c r="M164" s="340"/>
      <c r="N164" s="344">
        <f t="shared" ca="1" si="36"/>
        <v>0</v>
      </c>
      <c r="O164" s="341"/>
      <c r="Q164" s="88">
        <v>205</v>
      </c>
      <c r="R164" s="340">
        <f t="shared" si="42"/>
        <v>204</v>
      </c>
      <c r="S164" s="340"/>
      <c r="T164" s="340"/>
      <c r="U164" s="344">
        <f t="shared" ca="1" si="37"/>
        <v>0</v>
      </c>
      <c r="V164" s="341"/>
      <c r="X164" s="88">
        <v>305</v>
      </c>
      <c r="Y164" s="340">
        <f t="shared" si="43"/>
        <v>304</v>
      </c>
      <c r="Z164" s="340"/>
      <c r="AA164" s="340"/>
      <c r="AB164" s="344">
        <f t="shared" ca="1" si="38"/>
        <v>0</v>
      </c>
      <c r="AC164" s="341"/>
      <c r="AE164" s="88">
        <v>405</v>
      </c>
      <c r="AF164" s="340">
        <f t="shared" si="44"/>
        <v>404</v>
      </c>
      <c r="AG164" s="340"/>
      <c r="AH164" s="340"/>
      <c r="AI164" s="344">
        <f t="shared" ca="1" si="39"/>
        <v>0</v>
      </c>
      <c r="AJ164" s="341"/>
    </row>
    <row r="165" spans="2:36" s="4" customFormat="1" ht="18" customHeight="1">
      <c r="B165" s="88">
        <v>6</v>
      </c>
      <c r="C165" s="340">
        <f t="shared" si="40"/>
        <v>5</v>
      </c>
      <c r="D165" s="340"/>
      <c r="E165" s="340"/>
      <c r="F165" s="344">
        <f t="shared" ca="1" si="35"/>
        <v>13</v>
      </c>
      <c r="G165" s="341"/>
      <c r="J165" s="88">
        <v>106</v>
      </c>
      <c r="K165" s="340">
        <f t="shared" si="41"/>
        <v>105</v>
      </c>
      <c r="L165" s="340"/>
      <c r="M165" s="340"/>
      <c r="N165" s="344">
        <f t="shared" ca="1" si="36"/>
        <v>0</v>
      </c>
      <c r="O165" s="341"/>
      <c r="Q165" s="88">
        <v>206</v>
      </c>
      <c r="R165" s="340">
        <f t="shared" si="42"/>
        <v>205</v>
      </c>
      <c r="S165" s="340"/>
      <c r="T165" s="340"/>
      <c r="U165" s="344">
        <f t="shared" ca="1" si="37"/>
        <v>0</v>
      </c>
      <c r="V165" s="341"/>
      <c r="X165" s="88">
        <v>306</v>
      </c>
      <c r="Y165" s="340">
        <f t="shared" si="43"/>
        <v>305</v>
      </c>
      <c r="Z165" s="340"/>
      <c r="AA165" s="340"/>
      <c r="AB165" s="344">
        <f t="shared" ca="1" si="38"/>
        <v>0</v>
      </c>
      <c r="AC165" s="341"/>
      <c r="AE165" s="88">
        <v>406</v>
      </c>
      <c r="AF165" s="340">
        <f t="shared" si="44"/>
        <v>405</v>
      </c>
      <c r="AG165" s="340"/>
      <c r="AH165" s="340"/>
      <c r="AI165" s="344">
        <f t="shared" ca="1" si="39"/>
        <v>0</v>
      </c>
      <c r="AJ165" s="341"/>
    </row>
    <row r="166" spans="2:36" s="4" customFormat="1" ht="18" customHeight="1">
      <c r="B166" s="88">
        <v>7</v>
      </c>
      <c r="C166" s="340">
        <f t="shared" si="40"/>
        <v>6</v>
      </c>
      <c r="D166" s="340"/>
      <c r="E166" s="340"/>
      <c r="F166" s="344">
        <f t="shared" ca="1" si="35"/>
        <v>13</v>
      </c>
      <c r="G166" s="341"/>
      <c r="J166" s="88">
        <v>107</v>
      </c>
      <c r="K166" s="340">
        <f t="shared" si="41"/>
        <v>106</v>
      </c>
      <c r="L166" s="340"/>
      <c r="M166" s="340"/>
      <c r="N166" s="344">
        <f t="shared" ca="1" si="36"/>
        <v>0</v>
      </c>
      <c r="O166" s="341"/>
      <c r="Q166" s="88">
        <v>207</v>
      </c>
      <c r="R166" s="340">
        <f t="shared" si="42"/>
        <v>206</v>
      </c>
      <c r="S166" s="340"/>
      <c r="T166" s="340"/>
      <c r="U166" s="344">
        <f t="shared" ca="1" si="37"/>
        <v>0</v>
      </c>
      <c r="V166" s="341"/>
      <c r="X166" s="88">
        <v>307</v>
      </c>
      <c r="Y166" s="340">
        <f t="shared" si="43"/>
        <v>306</v>
      </c>
      <c r="Z166" s="340"/>
      <c r="AA166" s="340"/>
      <c r="AB166" s="344">
        <f t="shared" ca="1" si="38"/>
        <v>0</v>
      </c>
      <c r="AC166" s="341"/>
      <c r="AE166" s="88">
        <v>407</v>
      </c>
      <c r="AF166" s="340">
        <f t="shared" si="44"/>
        <v>406</v>
      </c>
      <c r="AG166" s="340"/>
      <c r="AH166" s="340"/>
      <c r="AI166" s="344">
        <f t="shared" ca="1" si="39"/>
        <v>0</v>
      </c>
      <c r="AJ166" s="341"/>
    </row>
    <row r="167" spans="2:36" s="4" customFormat="1" ht="18" customHeight="1">
      <c r="B167" s="88">
        <v>8</v>
      </c>
      <c r="C167" s="340">
        <f t="shared" si="40"/>
        <v>7</v>
      </c>
      <c r="D167" s="340"/>
      <c r="E167" s="340"/>
      <c r="F167" s="344">
        <f t="shared" ca="1" si="35"/>
        <v>13</v>
      </c>
      <c r="G167" s="341"/>
      <c r="J167" s="88">
        <v>108</v>
      </c>
      <c r="K167" s="340">
        <f t="shared" si="41"/>
        <v>107</v>
      </c>
      <c r="L167" s="340"/>
      <c r="M167" s="340"/>
      <c r="N167" s="344">
        <f t="shared" ca="1" si="36"/>
        <v>0</v>
      </c>
      <c r="O167" s="341"/>
      <c r="Q167" s="88">
        <v>208</v>
      </c>
      <c r="R167" s="340">
        <f t="shared" si="42"/>
        <v>207</v>
      </c>
      <c r="S167" s="340"/>
      <c r="T167" s="340"/>
      <c r="U167" s="344">
        <f t="shared" ca="1" si="37"/>
        <v>0</v>
      </c>
      <c r="V167" s="341"/>
      <c r="X167" s="88">
        <v>308</v>
      </c>
      <c r="Y167" s="340">
        <f t="shared" si="43"/>
        <v>307</v>
      </c>
      <c r="Z167" s="340"/>
      <c r="AA167" s="340"/>
      <c r="AB167" s="344">
        <f t="shared" ca="1" si="38"/>
        <v>0</v>
      </c>
      <c r="AC167" s="341"/>
      <c r="AE167" s="88">
        <v>408</v>
      </c>
      <c r="AF167" s="340">
        <f t="shared" si="44"/>
        <v>407</v>
      </c>
      <c r="AG167" s="340"/>
      <c r="AH167" s="340"/>
      <c r="AI167" s="344">
        <f t="shared" ca="1" si="39"/>
        <v>0</v>
      </c>
      <c r="AJ167" s="341"/>
    </row>
    <row r="168" spans="2:36" s="4" customFormat="1" ht="18" customHeight="1">
      <c r="B168" s="88">
        <v>9</v>
      </c>
      <c r="C168" s="340">
        <f t="shared" si="40"/>
        <v>8</v>
      </c>
      <c r="D168" s="340"/>
      <c r="E168" s="340"/>
      <c r="F168" s="344">
        <f t="shared" ca="1" si="35"/>
        <v>13</v>
      </c>
      <c r="G168" s="341"/>
      <c r="J168" s="88">
        <v>109</v>
      </c>
      <c r="K168" s="340">
        <f t="shared" si="41"/>
        <v>108</v>
      </c>
      <c r="L168" s="340"/>
      <c r="M168" s="340"/>
      <c r="N168" s="344">
        <f t="shared" ca="1" si="36"/>
        <v>0</v>
      </c>
      <c r="O168" s="341"/>
      <c r="Q168" s="88">
        <v>209</v>
      </c>
      <c r="R168" s="340">
        <f t="shared" si="42"/>
        <v>208</v>
      </c>
      <c r="S168" s="340"/>
      <c r="T168" s="340"/>
      <c r="U168" s="344">
        <f t="shared" ca="1" si="37"/>
        <v>0</v>
      </c>
      <c r="V168" s="341"/>
      <c r="X168" s="88">
        <v>309</v>
      </c>
      <c r="Y168" s="340">
        <f t="shared" si="43"/>
        <v>308</v>
      </c>
      <c r="Z168" s="340"/>
      <c r="AA168" s="340"/>
      <c r="AB168" s="344">
        <f t="shared" ca="1" si="38"/>
        <v>0</v>
      </c>
      <c r="AC168" s="341"/>
      <c r="AE168" s="88">
        <v>409</v>
      </c>
      <c r="AF168" s="340">
        <f t="shared" si="44"/>
        <v>408</v>
      </c>
      <c r="AG168" s="340"/>
      <c r="AH168" s="340"/>
      <c r="AI168" s="344">
        <f t="shared" ca="1" si="39"/>
        <v>0</v>
      </c>
      <c r="AJ168" s="341"/>
    </row>
    <row r="169" spans="2:36" s="4" customFormat="1" ht="18" customHeight="1">
      <c r="B169" s="88">
        <v>10</v>
      </c>
      <c r="C169" s="340">
        <f t="shared" si="40"/>
        <v>9</v>
      </c>
      <c r="D169" s="340"/>
      <c r="E169" s="340"/>
      <c r="F169" s="344">
        <f t="shared" ca="1" si="35"/>
        <v>13</v>
      </c>
      <c r="G169" s="341"/>
      <c r="J169" s="88">
        <v>110</v>
      </c>
      <c r="K169" s="340">
        <f t="shared" si="41"/>
        <v>109</v>
      </c>
      <c r="L169" s="340"/>
      <c r="M169" s="340"/>
      <c r="N169" s="344">
        <f t="shared" ca="1" si="36"/>
        <v>0</v>
      </c>
      <c r="O169" s="341"/>
      <c r="Q169" s="88">
        <v>210</v>
      </c>
      <c r="R169" s="340">
        <f t="shared" si="42"/>
        <v>209</v>
      </c>
      <c r="S169" s="340"/>
      <c r="T169" s="340"/>
      <c r="U169" s="344">
        <f t="shared" ca="1" si="37"/>
        <v>0</v>
      </c>
      <c r="V169" s="341"/>
      <c r="X169" s="88">
        <v>310</v>
      </c>
      <c r="Y169" s="340">
        <f t="shared" si="43"/>
        <v>309</v>
      </c>
      <c r="Z169" s="340"/>
      <c r="AA169" s="340"/>
      <c r="AB169" s="344">
        <f t="shared" ca="1" si="38"/>
        <v>0</v>
      </c>
      <c r="AC169" s="341"/>
      <c r="AE169" s="88">
        <v>410</v>
      </c>
      <c r="AF169" s="340">
        <f t="shared" si="44"/>
        <v>409</v>
      </c>
      <c r="AG169" s="340"/>
      <c r="AH169" s="340"/>
      <c r="AI169" s="344">
        <f t="shared" ca="1" si="39"/>
        <v>0</v>
      </c>
      <c r="AJ169" s="341"/>
    </row>
    <row r="170" spans="2:36" s="4" customFormat="1" ht="18" customHeight="1">
      <c r="B170" s="88">
        <v>11</v>
      </c>
      <c r="C170" s="340">
        <f t="shared" si="40"/>
        <v>10</v>
      </c>
      <c r="D170" s="340"/>
      <c r="E170" s="340"/>
      <c r="F170" s="344">
        <f t="shared" ca="1" si="35"/>
        <v>13</v>
      </c>
      <c r="G170" s="341"/>
      <c r="J170" s="88">
        <v>111</v>
      </c>
      <c r="K170" s="340">
        <f t="shared" si="41"/>
        <v>110</v>
      </c>
      <c r="L170" s="340"/>
      <c r="M170" s="340"/>
      <c r="N170" s="344">
        <f t="shared" ca="1" si="36"/>
        <v>0</v>
      </c>
      <c r="O170" s="341"/>
      <c r="Q170" s="88">
        <v>211</v>
      </c>
      <c r="R170" s="340">
        <f t="shared" si="42"/>
        <v>210</v>
      </c>
      <c r="S170" s="340"/>
      <c r="T170" s="340"/>
      <c r="U170" s="344">
        <f t="shared" ca="1" si="37"/>
        <v>0</v>
      </c>
      <c r="V170" s="341"/>
      <c r="X170" s="88">
        <v>311</v>
      </c>
      <c r="Y170" s="340">
        <f t="shared" si="43"/>
        <v>310</v>
      </c>
      <c r="Z170" s="340"/>
      <c r="AA170" s="340"/>
      <c r="AB170" s="344">
        <f t="shared" ca="1" si="38"/>
        <v>0</v>
      </c>
      <c r="AC170" s="341"/>
      <c r="AE170" s="88">
        <v>411</v>
      </c>
      <c r="AF170" s="340">
        <f t="shared" si="44"/>
        <v>410</v>
      </c>
      <c r="AG170" s="340"/>
      <c r="AH170" s="340"/>
      <c r="AI170" s="344">
        <f t="shared" ca="1" si="39"/>
        <v>0</v>
      </c>
      <c r="AJ170" s="341"/>
    </row>
    <row r="171" spans="2:36" s="4" customFormat="1" ht="18" customHeight="1">
      <c r="B171" s="88">
        <v>12</v>
      </c>
      <c r="C171" s="340">
        <f t="shared" si="40"/>
        <v>11</v>
      </c>
      <c r="D171" s="340"/>
      <c r="E171" s="340"/>
      <c r="F171" s="344">
        <f t="shared" ca="1" si="35"/>
        <v>12</v>
      </c>
      <c r="G171" s="341"/>
      <c r="J171" s="88">
        <v>112</v>
      </c>
      <c r="K171" s="340">
        <f t="shared" si="41"/>
        <v>111</v>
      </c>
      <c r="L171" s="340"/>
      <c r="M171" s="340"/>
      <c r="N171" s="344">
        <f t="shared" ca="1" si="36"/>
        <v>0</v>
      </c>
      <c r="O171" s="341"/>
      <c r="Q171" s="88">
        <v>212</v>
      </c>
      <c r="R171" s="340">
        <f t="shared" si="42"/>
        <v>211</v>
      </c>
      <c r="S171" s="340"/>
      <c r="T171" s="340"/>
      <c r="U171" s="344">
        <f t="shared" ca="1" si="37"/>
        <v>0</v>
      </c>
      <c r="V171" s="341"/>
      <c r="X171" s="88">
        <v>312</v>
      </c>
      <c r="Y171" s="340">
        <f t="shared" si="43"/>
        <v>311</v>
      </c>
      <c r="Z171" s="340"/>
      <c r="AA171" s="340"/>
      <c r="AB171" s="344">
        <f t="shared" ca="1" si="38"/>
        <v>0</v>
      </c>
      <c r="AC171" s="341"/>
      <c r="AE171" s="88">
        <v>412</v>
      </c>
      <c r="AF171" s="340">
        <f t="shared" si="44"/>
        <v>411</v>
      </c>
      <c r="AG171" s="340"/>
      <c r="AH171" s="340"/>
      <c r="AI171" s="344">
        <f t="shared" ca="1" si="39"/>
        <v>0</v>
      </c>
      <c r="AJ171" s="341"/>
    </row>
    <row r="172" spans="2:36" s="4" customFormat="1" ht="18" customHeight="1">
      <c r="B172" s="88">
        <v>13</v>
      </c>
      <c r="C172" s="340">
        <f t="shared" si="40"/>
        <v>12</v>
      </c>
      <c r="D172" s="340"/>
      <c r="E172" s="340"/>
      <c r="F172" s="344">
        <f t="shared" ca="1" si="35"/>
        <v>12</v>
      </c>
      <c r="G172" s="341"/>
      <c r="J172" s="88">
        <v>113</v>
      </c>
      <c r="K172" s="340">
        <f t="shared" si="41"/>
        <v>112</v>
      </c>
      <c r="L172" s="340"/>
      <c r="M172" s="340"/>
      <c r="N172" s="344">
        <f t="shared" ca="1" si="36"/>
        <v>0</v>
      </c>
      <c r="O172" s="341"/>
      <c r="Q172" s="88">
        <v>213</v>
      </c>
      <c r="R172" s="340">
        <f t="shared" si="42"/>
        <v>212</v>
      </c>
      <c r="S172" s="340"/>
      <c r="T172" s="340"/>
      <c r="U172" s="344">
        <f t="shared" ca="1" si="37"/>
        <v>0</v>
      </c>
      <c r="V172" s="341"/>
      <c r="X172" s="88">
        <v>313</v>
      </c>
      <c r="Y172" s="340">
        <f t="shared" si="43"/>
        <v>312</v>
      </c>
      <c r="Z172" s="340"/>
      <c r="AA172" s="340"/>
      <c r="AB172" s="344">
        <f t="shared" ca="1" si="38"/>
        <v>0</v>
      </c>
      <c r="AC172" s="341"/>
      <c r="AE172" s="88">
        <v>413</v>
      </c>
      <c r="AF172" s="340">
        <f t="shared" si="44"/>
        <v>412</v>
      </c>
      <c r="AG172" s="340"/>
      <c r="AH172" s="340"/>
      <c r="AI172" s="344">
        <f t="shared" ca="1" si="39"/>
        <v>0</v>
      </c>
      <c r="AJ172" s="341"/>
    </row>
    <row r="173" spans="2:36" s="4" customFormat="1" ht="18" customHeight="1">
      <c r="B173" s="88">
        <v>14</v>
      </c>
      <c r="C173" s="340">
        <f t="shared" si="40"/>
        <v>13</v>
      </c>
      <c r="D173" s="340"/>
      <c r="E173" s="340"/>
      <c r="F173" s="344">
        <f t="shared" ca="1" si="35"/>
        <v>11</v>
      </c>
      <c r="G173" s="341"/>
      <c r="J173" s="88">
        <v>114</v>
      </c>
      <c r="K173" s="340">
        <f t="shared" si="41"/>
        <v>113</v>
      </c>
      <c r="L173" s="340"/>
      <c r="M173" s="340"/>
      <c r="N173" s="344">
        <f t="shared" ca="1" si="36"/>
        <v>0</v>
      </c>
      <c r="O173" s="341"/>
      <c r="Q173" s="88">
        <v>214</v>
      </c>
      <c r="R173" s="340">
        <f t="shared" si="42"/>
        <v>213</v>
      </c>
      <c r="S173" s="340"/>
      <c r="T173" s="340"/>
      <c r="U173" s="344">
        <f t="shared" ca="1" si="37"/>
        <v>0</v>
      </c>
      <c r="V173" s="341"/>
      <c r="X173" s="88">
        <v>314</v>
      </c>
      <c r="Y173" s="340">
        <f t="shared" si="43"/>
        <v>313</v>
      </c>
      <c r="Z173" s="340"/>
      <c r="AA173" s="340"/>
      <c r="AB173" s="344">
        <f t="shared" ca="1" si="38"/>
        <v>0</v>
      </c>
      <c r="AC173" s="341"/>
      <c r="AE173" s="88">
        <v>414</v>
      </c>
      <c r="AF173" s="340">
        <f t="shared" si="44"/>
        <v>413</v>
      </c>
      <c r="AG173" s="340"/>
      <c r="AH173" s="340"/>
      <c r="AI173" s="344">
        <f t="shared" ca="1" si="39"/>
        <v>0</v>
      </c>
      <c r="AJ173" s="341"/>
    </row>
    <row r="174" spans="2:36" s="4" customFormat="1" ht="18" customHeight="1">
      <c r="B174" s="88">
        <v>15</v>
      </c>
      <c r="C174" s="340">
        <f t="shared" si="40"/>
        <v>14</v>
      </c>
      <c r="D174" s="340"/>
      <c r="E174" s="340"/>
      <c r="F174" s="344">
        <f t="shared" ca="1" si="35"/>
        <v>11</v>
      </c>
      <c r="G174" s="341"/>
      <c r="J174" s="88">
        <v>115</v>
      </c>
      <c r="K174" s="340">
        <f t="shared" si="41"/>
        <v>114</v>
      </c>
      <c r="L174" s="340"/>
      <c r="M174" s="340"/>
      <c r="N174" s="344">
        <f t="shared" ca="1" si="36"/>
        <v>0</v>
      </c>
      <c r="O174" s="341"/>
      <c r="Q174" s="88">
        <v>215</v>
      </c>
      <c r="R174" s="340">
        <f t="shared" si="42"/>
        <v>214</v>
      </c>
      <c r="S174" s="340"/>
      <c r="T174" s="340"/>
      <c r="U174" s="344">
        <f t="shared" ca="1" si="37"/>
        <v>0</v>
      </c>
      <c r="V174" s="341"/>
      <c r="X174" s="88">
        <v>315</v>
      </c>
      <c r="Y174" s="340">
        <f t="shared" si="43"/>
        <v>314</v>
      </c>
      <c r="Z174" s="340"/>
      <c r="AA174" s="340"/>
      <c r="AB174" s="344">
        <f t="shared" ca="1" si="38"/>
        <v>0</v>
      </c>
      <c r="AC174" s="341"/>
      <c r="AE174" s="88">
        <v>415</v>
      </c>
      <c r="AF174" s="340">
        <f t="shared" si="44"/>
        <v>414</v>
      </c>
      <c r="AG174" s="340"/>
      <c r="AH174" s="340"/>
      <c r="AI174" s="344">
        <f t="shared" ca="1" si="39"/>
        <v>0</v>
      </c>
      <c r="AJ174" s="341"/>
    </row>
    <row r="175" spans="2:36" s="4" customFormat="1" ht="18" customHeight="1">
      <c r="B175" s="88">
        <v>16</v>
      </c>
      <c r="C175" s="340">
        <f t="shared" si="40"/>
        <v>15</v>
      </c>
      <c r="D175" s="340"/>
      <c r="E175" s="340"/>
      <c r="F175" s="344">
        <f t="shared" ca="1" si="35"/>
        <v>11</v>
      </c>
      <c r="G175" s="341"/>
      <c r="J175" s="88">
        <v>116</v>
      </c>
      <c r="K175" s="340">
        <f t="shared" si="41"/>
        <v>115</v>
      </c>
      <c r="L175" s="340"/>
      <c r="M175" s="340"/>
      <c r="N175" s="344">
        <f t="shared" ca="1" si="36"/>
        <v>0</v>
      </c>
      <c r="O175" s="341"/>
      <c r="Q175" s="88">
        <v>216</v>
      </c>
      <c r="R175" s="340">
        <f t="shared" si="42"/>
        <v>215</v>
      </c>
      <c r="S175" s="340"/>
      <c r="T175" s="340"/>
      <c r="U175" s="344">
        <f t="shared" ca="1" si="37"/>
        <v>0</v>
      </c>
      <c r="V175" s="341"/>
      <c r="X175" s="88">
        <v>316</v>
      </c>
      <c r="Y175" s="340">
        <f t="shared" si="43"/>
        <v>315</v>
      </c>
      <c r="Z175" s="340"/>
      <c r="AA175" s="340"/>
      <c r="AB175" s="344">
        <f t="shared" ca="1" si="38"/>
        <v>0</v>
      </c>
      <c r="AC175" s="341"/>
      <c r="AE175" s="88">
        <v>416</v>
      </c>
      <c r="AF175" s="340">
        <f t="shared" si="44"/>
        <v>415</v>
      </c>
      <c r="AG175" s="340"/>
      <c r="AH175" s="340"/>
      <c r="AI175" s="344">
        <f t="shared" ca="1" si="39"/>
        <v>0</v>
      </c>
      <c r="AJ175" s="341"/>
    </row>
    <row r="176" spans="2:36" s="4" customFormat="1" ht="18" customHeight="1">
      <c r="B176" s="88">
        <v>17</v>
      </c>
      <c r="C176" s="340">
        <f t="shared" si="40"/>
        <v>16</v>
      </c>
      <c r="D176" s="340"/>
      <c r="E176" s="340"/>
      <c r="F176" s="344">
        <f t="shared" ca="1" si="35"/>
        <v>8</v>
      </c>
      <c r="G176" s="341"/>
      <c r="J176" s="88">
        <v>117</v>
      </c>
      <c r="K176" s="340">
        <f t="shared" si="41"/>
        <v>116</v>
      </c>
      <c r="L176" s="340"/>
      <c r="M176" s="340"/>
      <c r="N176" s="344">
        <f t="shared" ca="1" si="36"/>
        <v>0</v>
      </c>
      <c r="O176" s="341"/>
      <c r="Q176" s="88">
        <v>217</v>
      </c>
      <c r="R176" s="340">
        <f t="shared" si="42"/>
        <v>216</v>
      </c>
      <c r="S176" s="340"/>
      <c r="T176" s="340"/>
      <c r="U176" s="344">
        <f t="shared" ca="1" si="37"/>
        <v>0</v>
      </c>
      <c r="V176" s="341"/>
      <c r="X176" s="88">
        <v>317</v>
      </c>
      <c r="Y176" s="340">
        <f t="shared" si="43"/>
        <v>316</v>
      </c>
      <c r="Z176" s="340"/>
      <c r="AA176" s="340"/>
      <c r="AB176" s="344">
        <f t="shared" ca="1" si="38"/>
        <v>0</v>
      </c>
      <c r="AC176" s="341"/>
      <c r="AE176" s="88">
        <v>417</v>
      </c>
      <c r="AF176" s="340">
        <f t="shared" si="44"/>
        <v>416</v>
      </c>
      <c r="AG176" s="340"/>
      <c r="AH176" s="340"/>
      <c r="AI176" s="344">
        <f t="shared" ca="1" si="39"/>
        <v>0</v>
      </c>
      <c r="AJ176" s="341"/>
    </row>
    <row r="177" spans="2:36" s="4" customFormat="1" ht="18" customHeight="1">
      <c r="B177" s="88">
        <v>18</v>
      </c>
      <c r="C177" s="340">
        <f t="shared" si="40"/>
        <v>17</v>
      </c>
      <c r="D177" s="340"/>
      <c r="E177" s="340"/>
      <c r="F177" s="344">
        <f t="shared" ca="1" si="35"/>
        <v>8</v>
      </c>
      <c r="G177" s="341"/>
      <c r="J177" s="88">
        <v>118</v>
      </c>
      <c r="K177" s="340">
        <f t="shared" si="41"/>
        <v>117</v>
      </c>
      <c r="L177" s="340"/>
      <c r="M177" s="340"/>
      <c r="N177" s="344">
        <f t="shared" ca="1" si="36"/>
        <v>0</v>
      </c>
      <c r="O177" s="341"/>
      <c r="Q177" s="88">
        <v>218</v>
      </c>
      <c r="R177" s="340">
        <f t="shared" si="42"/>
        <v>217</v>
      </c>
      <c r="S177" s="340"/>
      <c r="T177" s="340"/>
      <c r="U177" s="344">
        <f t="shared" ca="1" si="37"/>
        <v>0</v>
      </c>
      <c r="V177" s="341"/>
      <c r="X177" s="88">
        <v>318</v>
      </c>
      <c r="Y177" s="340">
        <f t="shared" si="43"/>
        <v>317</v>
      </c>
      <c r="Z177" s="340"/>
      <c r="AA177" s="340"/>
      <c r="AB177" s="344">
        <f t="shared" ca="1" si="38"/>
        <v>0</v>
      </c>
      <c r="AC177" s="341"/>
      <c r="AE177" s="88">
        <v>418</v>
      </c>
      <c r="AF177" s="340">
        <f t="shared" si="44"/>
        <v>417</v>
      </c>
      <c r="AG177" s="340"/>
      <c r="AH177" s="340"/>
      <c r="AI177" s="344">
        <f t="shared" ca="1" si="39"/>
        <v>0</v>
      </c>
      <c r="AJ177" s="341"/>
    </row>
    <row r="178" spans="2:36" s="4" customFormat="1" ht="18" customHeight="1">
      <c r="B178" s="88">
        <v>19</v>
      </c>
      <c r="C178" s="340">
        <f t="shared" si="40"/>
        <v>18</v>
      </c>
      <c r="D178" s="340"/>
      <c r="E178" s="340"/>
      <c r="F178" s="344">
        <f t="shared" ca="1" si="35"/>
        <v>6</v>
      </c>
      <c r="G178" s="341"/>
      <c r="J178" s="88">
        <v>119</v>
      </c>
      <c r="K178" s="340">
        <f t="shared" si="41"/>
        <v>118</v>
      </c>
      <c r="L178" s="340"/>
      <c r="M178" s="340"/>
      <c r="N178" s="344">
        <f t="shared" ca="1" si="36"/>
        <v>0</v>
      </c>
      <c r="O178" s="341"/>
      <c r="Q178" s="88">
        <v>219</v>
      </c>
      <c r="R178" s="340">
        <f t="shared" si="42"/>
        <v>218</v>
      </c>
      <c r="S178" s="340"/>
      <c r="T178" s="340"/>
      <c r="U178" s="344">
        <f t="shared" ca="1" si="37"/>
        <v>0</v>
      </c>
      <c r="V178" s="341"/>
      <c r="X178" s="88">
        <v>319</v>
      </c>
      <c r="Y178" s="340">
        <f t="shared" si="43"/>
        <v>318</v>
      </c>
      <c r="Z178" s="340"/>
      <c r="AA178" s="340"/>
      <c r="AB178" s="344">
        <f t="shared" ca="1" si="38"/>
        <v>0</v>
      </c>
      <c r="AC178" s="341"/>
      <c r="AE178" s="88">
        <v>419</v>
      </c>
      <c r="AF178" s="340">
        <f t="shared" si="44"/>
        <v>418</v>
      </c>
      <c r="AG178" s="340"/>
      <c r="AH178" s="340"/>
      <c r="AI178" s="344">
        <f t="shared" ca="1" si="39"/>
        <v>0</v>
      </c>
      <c r="AJ178" s="341"/>
    </row>
    <row r="179" spans="2:36" s="4" customFormat="1" ht="18" customHeight="1">
      <c r="B179" s="88">
        <v>20</v>
      </c>
      <c r="C179" s="340">
        <f>C178+1</f>
        <v>19</v>
      </c>
      <c r="D179" s="340"/>
      <c r="E179" s="340"/>
      <c r="F179" s="344">
        <f t="shared" ca="1" si="35"/>
        <v>5</v>
      </c>
      <c r="G179" s="341"/>
      <c r="J179" s="88">
        <v>120</v>
      </c>
      <c r="K179" s="340">
        <f>K178+1</f>
        <v>119</v>
      </c>
      <c r="L179" s="340"/>
      <c r="M179" s="340"/>
      <c r="N179" s="344">
        <f t="shared" ca="1" si="36"/>
        <v>0</v>
      </c>
      <c r="O179" s="341"/>
      <c r="Q179" s="88">
        <v>220</v>
      </c>
      <c r="R179" s="340">
        <f>R178+1</f>
        <v>219</v>
      </c>
      <c r="S179" s="340"/>
      <c r="T179" s="340"/>
      <c r="U179" s="344">
        <f t="shared" ca="1" si="37"/>
        <v>0</v>
      </c>
      <c r="V179" s="341"/>
      <c r="X179" s="88">
        <v>320</v>
      </c>
      <c r="Y179" s="340">
        <f>Y178+1</f>
        <v>319</v>
      </c>
      <c r="Z179" s="340"/>
      <c r="AA179" s="340"/>
      <c r="AB179" s="344">
        <f t="shared" ca="1" si="38"/>
        <v>0</v>
      </c>
      <c r="AC179" s="341"/>
      <c r="AE179" s="88">
        <v>420</v>
      </c>
      <c r="AF179" s="340">
        <f>AF178+1</f>
        <v>419</v>
      </c>
      <c r="AG179" s="340"/>
      <c r="AH179" s="340"/>
      <c r="AI179" s="344">
        <f t="shared" ca="1" si="39"/>
        <v>0</v>
      </c>
      <c r="AJ179" s="341"/>
    </row>
    <row r="180" spans="2:36" s="4" customFormat="1" ht="18" customHeight="1">
      <c r="B180" s="88">
        <v>21</v>
      </c>
      <c r="C180" s="340">
        <f t="shared" ref="C180:C196" si="45">C179+1</f>
        <v>20</v>
      </c>
      <c r="D180" s="340"/>
      <c r="E180" s="340"/>
      <c r="F180" s="344">
        <f t="shared" ca="1" si="35"/>
        <v>3</v>
      </c>
      <c r="G180" s="341"/>
      <c r="J180" s="88">
        <v>121</v>
      </c>
      <c r="K180" s="340">
        <f t="shared" ref="K180:K196" si="46">K179+1</f>
        <v>120</v>
      </c>
      <c r="L180" s="340"/>
      <c r="M180" s="340"/>
      <c r="N180" s="344">
        <f t="shared" ca="1" si="36"/>
        <v>0</v>
      </c>
      <c r="O180" s="341"/>
      <c r="Q180" s="88">
        <v>221</v>
      </c>
      <c r="R180" s="340">
        <f t="shared" ref="R180:R196" si="47">R179+1</f>
        <v>220</v>
      </c>
      <c r="S180" s="340"/>
      <c r="T180" s="340"/>
      <c r="U180" s="344">
        <f t="shared" ca="1" si="37"/>
        <v>0</v>
      </c>
      <c r="V180" s="341"/>
      <c r="X180" s="88">
        <v>321</v>
      </c>
      <c r="Y180" s="340">
        <f t="shared" ref="Y180:Y196" si="48">Y179+1</f>
        <v>320</v>
      </c>
      <c r="Z180" s="340"/>
      <c r="AA180" s="340"/>
      <c r="AB180" s="344">
        <f t="shared" ca="1" si="38"/>
        <v>0</v>
      </c>
      <c r="AC180" s="341"/>
      <c r="AE180" s="88">
        <v>421</v>
      </c>
      <c r="AF180" s="340">
        <f t="shared" ref="AF180:AF196" si="49">AF179+1</f>
        <v>420</v>
      </c>
      <c r="AG180" s="340"/>
      <c r="AH180" s="340"/>
      <c r="AI180" s="344">
        <f t="shared" ca="1" si="39"/>
        <v>0</v>
      </c>
      <c r="AJ180" s="341"/>
    </row>
    <row r="181" spans="2:36" s="4" customFormat="1" ht="18" customHeight="1">
      <c r="B181" s="88">
        <v>22</v>
      </c>
      <c r="C181" s="340">
        <f t="shared" si="45"/>
        <v>21</v>
      </c>
      <c r="D181" s="340"/>
      <c r="E181" s="340"/>
      <c r="F181" s="344">
        <f t="shared" ca="1" si="35"/>
        <v>3</v>
      </c>
      <c r="G181" s="341"/>
      <c r="J181" s="88">
        <v>122</v>
      </c>
      <c r="K181" s="340">
        <f t="shared" si="46"/>
        <v>121</v>
      </c>
      <c r="L181" s="340"/>
      <c r="M181" s="340"/>
      <c r="N181" s="344">
        <f t="shared" ca="1" si="36"/>
        <v>0</v>
      </c>
      <c r="O181" s="341"/>
      <c r="Q181" s="88">
        <v>222</v>
      </c>
      <c r="R181" s="340">
        <f t="shared" si="47"/>
        <v>221</v>
      </c>
      <c r="S181" s="340"/>
      <c r="T181" s="340"/>
      <c r="U181" s="344">
        <f t="shared" ca="1" si="37"/>
        <v>0</v>
      </c>
      <c r="V181" s="341"/>
      <c r="X181" s="88">
        <v>322</v>
      </c>
      <c r="Y181" s="340">
        <f t="shared" si="48"/>
        <v>321</v>
      </c>
      <c r="Z181" s="340"/>
      <c r="AA181" s="340"/>
      <c r="AB181" s="344">
        <f t="shared" ca="1" si="38"/>
        <v>0</v>
      </c>
      <c r="AC181" s="341"/>
      <c r="AE181" s="88">
        <v>422</v>
      </c>
      <c r="AF181" s="340">
        <f t="shared" si="49"/>
        <v>421</v>
      </c>
      <c r="AG181" s="340"/>
      <c r="AH181" s="340"/>
      <c r="AI181" s="344">
        <f t="shared" ca="1" si="39"/>
        <v>0</v>
      </c>
      <c r="AJ181" s="341"/>
    </row>
    <row r="182" spans="2:36" s="4" customFormat="1" ht="18" customHeight="1">
      <c r="B182" s="88">
        <v>23</v>
      </c>
      <c r="C182" s="340">
        <f t="shared" si="45"/>
        <v>22</v>
      </c>
      <c r="D182" s="340"/>
      <c r="E182" s="340"/>
      <c r="F182" s="344">
        <f t="shared" ca="1" si="35"/>
        <v>2</v>
      </c>
      <c r="G182" s="341"/>
      <c r="J182" s="88">
        <v>123</v>
      </c>
      <c r="K182" s="340">
        <f t="shared" si="46"/>
        <v>122</v>
      </c>
      <c r="L182" s="340"/>
      <c r="M182" s="340"/>
      <c r="N182" s="344">
        <f t="shared" ca="1" si="36"/>
        <v>0</v>
      </c>
      <c r="O182" s="341"/>
      <c r="Q182" s="88">
        <v>223</v>
      </c>
      <c r="R182" s="340">
        <f t="shared" si="47"/>
        <v>222</v>
      </c>
      <c r="S182" s="340"/>
      <c r="T182" s="340"/>
      <c r="U182" s="344">
        <f t="shared" ca="1" si="37"/>
        <v>0</v>
      </c>
      <c r="V182" s="341"/>
      <c r="X182" s="88">
        <v>323</v>
      </c>
      <c r="Y182" s="340">
        <f t="shared" si="48"/>
        <v>322</v>
      </c>
      <c r="Z182" s="340"/>
      <c r="AA182" s="340"/>
      <c r="AB182" s="344">
        <f t="shared" ca="1" si="38"/>
        <v>0</v>
      </c>
      <c r="AC182" s="341"/>
      <c r="AE182" s="88">
        <v>423</v>
      </c>
      <c r="AF182" s="340">
        <f t="shared" si="49"/>
        <v>422</v>
      </c>
      <c r="AG182" s="340"/>
      <c r="AH182" s="340"/>
      <c r="AI182" s="344">
        <f t="shared" ca="1" si="39"/>
        <v>0</v>
      </c>
      <c r="AJ182" s="341"/>
    </row>
    <row r="183" spans="2:36" s="4" customFormat="1" ht="18" customHeight="1">
      <c r="B183" s="88">
        <v>24</v>
      </c>
      <c r="C183" s="340">
        <f t="shared" si="45"/>
        <v>23</v>
      </c>
      <c r="D183" s="340"/>
      <c r="E183" s="340"/>
      <c r="F183" s="344">
        <f t="shared" ca="1" si="35"/>
        <v>2</v>
      </c>
      <c r="G183" s="341"/>
      <c r="J183" s="88">
        <v>124</v>
      </c>
      <c r="K183" s="340">
        <f t="shared" si="46"/>
        <v>123</v>
      </c>
      <c r="L183" s="340"/>
      <c r="M183" s="340"/>
      <c r="N183" s="344">
        <f t="shared" ca="1" si="36"/>
        <v>0</v>
      </c>
      <c r="O183" s="341"/>
      <c r="Q183" s="88">
        <v>224</v>
      </c>
      <c r="R183" s="340">
        <f t="shared" si="47"/>
        <v>223</v>
      </c>
      <c r="S183" s="340"/>
      <c r="T183" s="340"/>
      <c r="U183" s="344">
        <f t="shared" ca="1" si="37"/>
        <v>0</v>
      </c>
      <c r="V183" s="341"/>
      <c r="X183" s="88">
        <v>324</v>
      </c>
      <c r="Y183" s="340">
        <f t="shared" si="48"/>
        <v>323</v>
      </c>
      <c r="Z183" s="340"/>
      <c r="AA183" s="340"/>
      <c r="AB183" s="344">
        <f t="shared" ca="1" si="38"/>
        <v>0</v>
      </c>
      <c r="AC183" s="341"/>
      <c r="AE183" s="88">
        <v>424</v>
      </c>
      <c r="AF183" s="340">
        <f t="shared" si="49"/>
        <v>423</v>
      </c>
      <c r="AG183" s="340"/>
      <c r="AH183" s="340"/>
      <c r="AI183" s="344">
        <f t="shared" ca="1" si="39"/>
        <v>0</v>
      </c>
      <c r="AJ183" s="341"/>
    </row>
    <row r="184" spans="2:36" s="4" customFormat="1" ht="18" customHeight="1">
      <c r="B184" s="88">
        <v>25</v>
      </c>
      <c r="C184" s="340">
        <f t="shared" si="45"/>
        <v>24</v>
      </c>
      <c r="D184" s="340"/>
      <c r="E184" s="340"/>
      <c r="F184" s="344">
        <f t="shared" ca="1" si="35"/>
        <v>2</v>
      </c>
      <c r="G184" s="341"/>
      <c r="J184" s="88">
        <v>125</v>
      </c>
      <c r="K184" s="340">
        <f t="shared" si="46"/>
        <v>124</v>
      </c>
      <c r="L184" s="340"/>
      <c r="M184" s="340"/>
      <c r="N184" s="344">
        <f t="shared" ca="1" si="36"/>
        <v>0</v>
      </c>
      <c r="O184" s="341"/>
      <c r="Q184" s="88">
        <v>225</v>
      </c>
      <c r="R184" s="340">
        <f t="shared" si="47"/>
        <v>224</v>
      </c>
      <c r="S184" s="340"/>
      <c r="T184" s="340"/>
      <c r="U184" s="344">
        <f t="shared" ca="1" si="37"/>
        <v>0</v>
      </c>
      <c r="V184" s="341"/>
      <c r="X184" s="88">
        <v>325</v>
      </c>
      <c r="Y184" s="340">
        <f t="shared" si="48"/>
        <v>324</v>
      </c>
      <c r="Z184" s="340"/>
      <c r="AA184" s="340"/>
      <c r="AB184" s="344">
        <f t="shared" ca="1" si="38"/>
        <v>0</v>
      </c>
      <c r="AC184" s="341"/>
      <c r="AE184" s="88">
        <v>425</v>
      </c>
      <c r="AF184" s="340">
        <f t="shared" si="49"/>
        <v>424</v>
      </c>
      <c r="AG184" s="340"/>
      <c r="AH184" s="340"/>
      <c r="AI184" s="344">
        <f t="shared" ca="1" si="39"/>
        <v>0</v>
      </c>
      <c r="AJ184" s="341"/>
    </row>
    <row r="185" spans="2:36" s="4" customFormat="1" ht="18" customHeight="1">
      <c r="B185" s="88">
        <v>26</v>
      </c>
      <c r="C185" s="340">
        <f t="shared" si="45"/>
        <v>25</v>
      </c>
      <c r="D185" s="340"/>
      <c r="E185" s="340"/>
      <c r="F185" s="344">
        <f t="shared" ca="1" si="35"/>
        <v>2</v>
      </c>
      <c r="G185" s="341"/>
      <c r="J185" s="88">
        <v>126</v>
      </c>
      <c r="K185" s="340">
        <f t="shared" si="46"/>
        <v>125</v>
      </c>
      <c r="L185" s="340"/>
      <c r="M185" s="340"/>
      <c r="N185" s="344">
        <f t="shared" ca="1" si="36"/>
        <v>0</v>
      </c>
      <c r="O185" s="341"/>
      <c r="Q185" s="88">
        <v>226</v>
      </c>
      <c r="R185" s="340">
        <f t="shared" si="47"/>
        <v>225</v>
      </c>
      <c r="S185" s="340"/>
      <c r="T185" s="340"/>
      <c r="U185" s="344">
        <f t="shared" ca="1" si="37"/>
        <v>0</v>
      </c>
      <c r="V185" s="341"/>
      <c r="X185" s="88">
        <v>326</v>
      </c>
      <c r="Y185" s="340">
        <f t="shared" si="48"/>
        <v>325</v>
      </c>
      <c r="Z185" s="340"/>
      <c r="AA185" s="340"/>
      <c r="AB185" s="344">
        <f t="shared" ca="1" si="38"/>
        <v>0</v>
      </c>
      <c r="AC185" s="341"/>
      <c r="AE185" s="88">
        <v>426</v>
      </c>
      <c r="AF185" s="340">
        <f t="shared" si="49"/>
        <v>425</v>
      </c>
      <c r="AG185" s="340"/>
      <c r="AH185" s="340"/>
      <c r="AI185" s="344">
        <f t="shared" ca="1" si="39"/>
        <v>0</v>
      </c>
      <c r="AJ185" s="341"/>
    </row>
    <row r="186" spans="2:36" s="4" customFormat="1" ht="18" customHeight="1">
      <c r="B186" s="88">
        <v>27</v>
      </c>
      <c r="C186" s="340">
        <f t="shared" si="45"/>
        <v>26</v>
      </c>
      <c r="D186" s="340"/>
      <c r="E186" s="340"/>
      <c r="F186" s="344">
        <f t="shared" ca="1" si="35"/>
        <v>2</v>
      </c>
      <c r="G186" s="341"/>
      <c r="J186" s="88">
        <v>127</v>
      </c>
      <c r="K186" s="340">
        <f t="shared" si="46"/>
        <v>126</v>
      </c>
      <c r="L186" s="340"/>
      <c r="M186" s="340"/>
      <c r="N186" s="344">
        <f t="shared" ca="1" si="36"/>
        <v>0</v>
      </c>
      <c r="O186" s="341"/>
      <c r="Q186" s="88">
        <v>227</v>
      </c>
      <c r="R186" s="340">
        <f t="shared" si="47"/>
        <v>226</v>
      </c>
      <c r="S186" s="340"/>
      <c r="T186" s="340"/>
      <c r="U186" s="344">
        <f t="shared" ca="1" si="37"/>
        <v>0</v>
      </c>
      <c r="V186" s="341"/>
      <c r="X186" s="88">
        <v>327</v>
      </c>
      <c r="Y186" s="340">
        <f t="shared" si="48"/>
        <v>326</v>
      </c>
      <c r="Z186" s="340"/>
      <c r="AA186" s="340"/>
      <c r="AB186" s="344">
        <f t="shared" ca="1" si="38"/>
        <v>0</v>
      </c>
      <c r="AC186" s="341"/>
      <c r="AE186" s="88">
        <v>427</v>
      </c>
      <c r="AF186" s="340">
        <f t="shared" si="49"/>
        <v>426</v>
      </c>
      <c r="AG186" s="340"/>
      <c r="AH186" s="340"/>
      <c r="AI186" s="344">
        <f t="shared" ca="1" si="39"/>
        <v>0</v>
      </c>
      <c r="AJ186" s="341"/>
    </row>
    <row r="187" spans="2:36" s="4" customFormat="1" ht="18" customHeight="1">
      <c r="B187" s="88">
        <v>28</v>
      </c>
      <c r="C187" s="340">
        <f t="shared" si="45"/>
        <v>27</v>
      </c>
      <c r="D187" s="340"/>
      <c r="E187" s="340"/>
      <c r="F187" s="344">
        <f t="shared" ca="1" si="35"/>
        <v>2</v>
      </c>
      <c r="G187" s="341"/>
      <c r="J187" s="88">
        <v>128</v>
      </c>
      <c r="K187" s="340">
        <f t="shared" si="46"/>
        <v>127</v>
      </c>
      <c r="L187" s="340"/>
      <c r="M187" s="340"/>
      <c r="N187" s="344">
        <f t="shared" ca="1" si="36"/>
        <v>0</v>
      </c>
      <c r="O187" s="341"/>
      <c r="Q187" s="88">
        <v>228</v>
      </c>
      <c r="R187" s="340">
        <f t="shared" si="47"/>
        <v>227</v>
      </c>
      <c r="S187" s="340"/>
      <c r="T187" s="340"/>
      <c r="U187" s="344">
        <f t="shared" ca="1" si="37"/>
        <v>0</v>
      </c>
      <c r="V187" s="341"/>
      <c r="X187" s="88">
        <v>328</v>
      </c>
      <c r="Y187" s="340">
        <f t="shared" si="48"/>
        <v>327</v>
      </c>
      <c r="Z187" s="340"/>
      <c r="AA187" s="340"/>
      <c r="AB187" s="344">
        <f t="shared" ca="1" si="38"/>
        <v>0</v>
      </c>
      <c r="AC187" s="341"/>
      <c r="AE187" s="88">
        <v>428</v>
      </c>
      <c r="AF187" s="340">
        <f t="shared" si="49"/>
        <v>427</v>
      </c>
      <c r="AG187" s="340"/>
      <c r="AH187" s="340"/>
      <c r="AI187" s="344">
        <f t="shared" ca="1" si="39"/>
        <v>0</v>
      </c>
      <c r="AJ187" s="341"/>
    </row>
    <row r="188" spans="2:36" s="4" customFormat="1" ht="18" customHeight="1">
      <c r="B188" s="88">
        <v>29</v>
      </c>
      <c r="C188" s="340">
        <f t="shared" si="45"/>
        <v>28</v>
      </c>
      <c r="D188" s="340"/>
      <c r="E188" s="340"/>
      <c r="F188" s="344">
        <f t="shared" ca="1" si="35"/>
        <v>1</v>
      </c>
      <c r="G188" s="341"/>
      <c r="J188" s="88">
        <v>129</v>
      </c>
      <c r="K188" s="340">
        <f t="shared" si="46"/>
        <v>128</v>
      </c>
      <c r="L188" s="340"/>
      <c r="M188" s="340"/>
      <c r="N188" s="344">
        <f t="shared" ca="1" si="36"/>
        <v>0</v>
      </c>
      <c r="O188" s="341"/>
      <c r="Q188" s="88">
        <v>229</v>
      </c>
      <c r="R188" s="340">
        <f t="shared" si="47"/>
        <v>228</v>
      </c>
      <c r="S188" s="340"/>
      <c r="T188" s="340"/>
      <c r="U188" s="344">
        <f t="shared" ca="1" si="37"/>
        <v>0</v>
      </c>
      <c r="V188" s="341"/>
      <c r="X188" s="88">
        <v>329</v>
      </c>
      <c r="Y188" s="340">
        <f t="shared" si="48"/>
        <v>328</v>
      </c>
      <c r="Z188" s="340"/>
      <c r="AA188" s="340"/>
      <c r="AB188" s="344">
        <f t="shared" ca="1" si="38"/>
        <v>0</v>
      </c>
      <c r="AC188" s="341"/>
      <c r="AE188" s="88">
        <v>429</v>
      </c>
      <c r="AF188" s="340">
        <f t="shared" si="49"/>
        <v>428</v>
      </c>
      <c r="AG188" s="340"/>
      <c r="AH188" s="340"/>
      <c r="AI188" s="344">
        <f t="shared" ca="1" si="39"/>
        <v>0</v>
      </c>
      <c r="AJ188" s="341"/>
    </row>
    <row r="189" spans="2:36" s="4" customFormat="1" ht="18" customHeight="1">
      <c r="B189" s="88">
        <v>30</v>
      </c>
      <c r="C189" s="340">
        <f t="shared" si="45"/>
        <v>29</v>
      </c>
      <c r="D189" s="340"/>
      <c r="E189" s="340"/>
      <c r="F189" s="344">
        <f t="shared" ca="1" si="35"/>
        <v>1</v>
      </c>
      <c r="G189" s="341"/>
      <c r="J189" s="88">
        <v>130</v>
      </c>
      <c r="K189" s="340">
        <f t="shared" si="46"/>
        <v>129</v>
      </c>
      <c r="L189" s="340"/>
      <c r="M189" s="340"/>
      <c r="N189" s="344">
        <f t="shared" ca="1" si="36"/>
        <v>0</v>
      </c>
      <c r="O189" s="341"/>
      <c r="Q189" s="88">
        <v>230</v>
      </c>
      <c r="R189" s="340">
        <f t="shared" si="47"/>
        <v>229</v>
      </c>
      <c r="S189" s="340"/>
      <c r="T189" s="340"/>
      <c r="U189" s="344">
        <f t="shared" ca="1" si="37"/>
        <v>0</v>
      </c>
      <c r="V189" s="341"/>
      <c r="X189" s="88">
        <v>330</v>
      </c>
      <c r="Y189" s="340">
        <f t="shared" si="48"/>
        <v>329</v>
      </c>
      <c r="Z189" s="340"/>
      <c r="AA189" s="340"/>
      <c r="AB189" s="344">
        <f t="shared" ca="1" si="38"/>
        <v>0</v>
      </c>
      <c r="AC189" s="341"/>
      <c r="AE189" s="88">
        <v>430</v>
      </c>
      <c r="AF189" s="340">
        <f t="shared" si="49"/>
        <v>429</v>
      </c>
      <c r="AG189" s="340"/>
      <c r="AH189" s="340"/>
      <c r="AI189" s="344">
        <f t="shared" ca="1" si="39"/>
        <v>0</v>
      </c>
      <c r="AJ189" s="341"/>
    </row>
    <row r="190" spans="2:36" s="4" customFormat="1" ht="18" customHeight="1">
      <c r="B190" s="88">
        <v>31</v>
      </c>
      <c r="C190" s="340">
        <f t="shared" si="45"/>
        <v>30</v>
      </c>
      <c r="D190" s="340"/>
      <c r="E190" s="340"/>
      <c r="F190" s="344">
        <f t="shared" ca="1" si="35"/>
        <v>1</v>
      </c>
      <c r="G190" s="341"/>
      <c r="J190" s="88">
        <v>131</v>
      </c>
      <c r="K190" s="340">
        <f t="shared" si="46"/>
        <v>130</v>
      </c>
      <c r="L190" s="340"/>
      <c r="M190" s="340"/>
      <c r="N190" s="344">
        <f t="shared" ca="1" si="36"/>
        <v>0</v>
      </c>
      <c r="O190" s="341"/>
      <c r="Q190" s="88">
        <v>231</v>
      </c>
      <c r="R190" s="340">
        <f t="shared" si="47"/>
        <v>230</v>
      </c>
      <c r="S190" s="340"/>
      <c r="T190" s="340"/>
      <c r="U190" s="344">
        <f t="shared" ca="1" si="37"/>
        <v>0</v>
      </c>
      <c r="V190" s="341"/>
      <c r="X190" s="88">
        <v>331</v>
      </c>
      <c r="Y190" s="340">
        <f t="shared" si="48"/>
        <v>330</v>
      </c>
      <c r="Z190" s="340"/>
      <c r="AA190" s="340"/>
      <c r="AB190" s="344">
        <f t="shared" ca="1" si="38"/>
        <v>0</v>
      </c>
      <c r="AC190" s="341"/>
      <c r="AE190" s="88">
        <v>431</v>
      </c>
      <c r="AF190" s="340">
        <f t="shared" si="49"/>
        <v>430</v>
      </c>
      <c r="AG190" s="340"/>
      <c r="AH190" s="340"/>
      <c r="AI190" s="344">
        <f t="shared" ca="1" si="39"/>
        <v>0</v>
      </c>
      <c r="AJ190" s="341"/>
    </row>
    <row r="191" spans="2:36" s="4" customFormat="1" ht="18" customHeight="1">
      <c r="B191" s="88">
        <v>32</v>
      </c>
      <c r="C191" s="340">
        <f t="shared" si="45"/>
        <v>31</v>
      </c>
      <c r="D191" s="340"/>
      <c r="E191" s="340"/>
      <c r="F191" s="344">
        <f t="shared" ca="1" si="35"/>
        <v>1</v>
      </c>
      <c r="G191" s="341"/>
      <c r="J191" s="88">
        <v>132</v>
      </c>
      <c r="K191" s="340">
        <f t="shared" si="46"/>
        <v>131</v>
      </c>
      <c r="L191" s="340"/>
      <c r="M191" s="340"/>
      <c r="N191" s="344">
        <f t="shared" ca="1" si="36"/>
        <v>0</v>
      </c>
      <c r="O191" s="341"/>
      <c r="Q191" s="88">
        <v>232</v>
      </c>
      <c r="R191" s="340">
        <f t="shared" si="47"/>
        <v>231</v>
      </c>
      <c r="S191" s="340"/>
      <c r="T191" s="340"/>
      <c r="U191" s="344">
        <f t="shared" ca="1" si="37"/>
        <v>0</v>
      </c>
      <c r="V191" s="341"/>
      <c r="X191" s="88">
        <v>332</v>
      </c>
      <c r="Y191" s="340">
        <f t="shared" si="48"/>
        <v>331</v>
      </c>
      <c r="Z191" s="340"/>
      <c r="AA191" s="340"/>
      <c r="AB191" s="344">
        <f t="shared" ca="1" si="38"/>
        <v>0</v>
      </c>
      <c r="AC191" s="341"/>
      <c r="AE191" s="88">
        <v>432</v>
      </c>
      <c r="AF191" s="340">
        <f t="shared" si="49"/>
        <v>431</v>
      </c>
      <c r="AG191" s="340"/>
      <c r="AH191" s="340"/>
      <c r="AI191" s="344">
        <f t="shared" ca="1" si="39"/>
        <v>0</v>
      </c>
      <c r="AJ191" s="341"/>
    </row>
    <row r="192" spans="2:36" s="4" customFormat="1" ht="18" customHeight="1">
      <c r="B192" s="88">
        <v>33</v>
      </c>
      <c r="C192" s="340">
        <f t="shared" si="45"/>
        <v>32</v>
      </c>
      <c r="D192" s="340"/>
      <c r="E192" s="340"/>
      <c r="F192" s="344">
        <f t="shared" ca="1" si="35"/>
        <v>1</v>
      </c>
      <c r="G192" s="341"/>
      <c r="J192" s="88">
        <v>133</v>
      </c>
      <c r="K192" s="340">
        <f t="shared" si="46"/>
        <v>132</v>
      </c>
      <c r="L192" s="340"/>
      <c r="M192" s="340"/>
      <c r="N192" s="344">
        <f t="shared" ca="1" si="36"/>
        <v>0</v>
      </c>
      <c r="O192" s="341"/>
      <c r="Q192" s="88">
        <v>233</v>
      </c>
      <c r="R192" s="340">
        <f t="shared" si="47"/>
        <v>232</v>
      </c>
      <c r="S192" s="340"/>
      <c r="T192" s="340"/>
      <c r="U192" s="344">
        <f t="shared" ca="1" si="37"/>
        <v>0</v>
      </c>
      <c r="V192" s="341"/>
      <c r="X192" s="88">
        <v>333</v>
      </c>
      <c r="Y192" s="340">
        <f t="shared" si="48"/>
        <v>332</v>
      </c>
      <c r="Z192" s="340"/>
      <c r="AA192" s="340"/>
      <c r="AB192" s="344">
        <f t="shared" ca="1" si="38"/>
        <v>0</v>
      </c>
      <c r="AC192" s="341"/>
      <c r="AE192" s="88">
        <v>433</v>
      </c>
      <c r="AF192" s="340">
        <f t="shared" si="49"/>
        <v>432</v>
      </c>
      <c r="AG192" s="340"/>
      <c r="AH192" s="340"/>
      <c r="AI192" s="344">
        <f t="shared" ca="1" si="39"/>
        <v>0</v>
      </c>
      <c r="AJ192" s="341"/>
    </row>
    <row r="193" spans="2:36" s="4" customFormat="1" ht="18" customHeight="1">
      <c r="B193" s="88">
        <v>34</v>
      </c>
      <c r="C193" s="340">
        <f t="shared" si="45"/>
        <v>33</v>
      </c>
      <c r="D193" s="340"/>
      <c r="E193" s="340"/>
      <c r="F193" s="344">
        <f t="shared" ca="1" si="35"/>
        <v>0</v>
      </c>
      <c r="G193" s="341"/>
      <c r="J193" s="88">
        <v>134</v>
      </c>
      <c r="K193" s="340">
        <f t="shared" si="46"/>
        <v>133</v>
      </c>
      <c r="L193" s="340"/>
      <c r="M193" s="340"/>
      <c r="N193" s="344">
        <f t="shared" ca="1" si="36"/>
        <v>0</v>
      </c>
      <c r="O193" s="341"/>
      <c r="Q193" s="88">
        <v>234</v>
      </c>
      <c r="R193" s="340">
        <f t="shared" si="47"/>
        <v>233</v>
      </c>
      <c r="S193" s="340"/>
      <c r="T193" s="340"/>
      <c r="U193" s="344">
        <f t="shared" ca="1" si="37"/>
        <v>0</v>
      </c>
      <c r="V193" s="341"/>
      <c r="X193" s="88">
        <v>334</v>
      </c>
      <c r="Y193" s="340">
        <f t="shared" si="48"/>
        <v>333</v>
      </c>
      <c r="Z193" s="340"/>
      <c r="AA193" s="340"/>
      <c r="AB193" s="344">
        <f t="shared" ca="1" si="38"/>
        <v>0</v>
      </c>
      <c r="AC193" s="341"/>
      <c r="AE193" s="88">
        <v>434</v>
      </c>
      <c r="AF193" s="340">
        <f t="shared" si="49"/>
        <v>433</v>
      </c>
      <c r="AG193" s="340"/>
      <c r="AH193" s="340"/>
      <c r="AI193" s="344">
        <f t="shared" ca="1" si="39"/>
        <v>0</v>
      </c>
      <c r="AJ193" s="341"/>
    </row>
    <row r="194" spans="2:36" s="4" customFormat="1" ht="18" customHeight="1">
      <c r="B194" s="88">
        <v>35</v>
      </c>
      <c r="C194" s="340">
        <f t="shared" si="45"/>
        <v>34</v>
      </c>
      <c r="D194" s="340"/>
      <c r="E194" s="340"/>
      <c r="F194" s="344">
        <f t="shared" ca="1" si="35"/>
        <v>0</v>
      </c>
      <c r="G194" s="341"/>
      <c r="J194" s="88">
        <v>135</v>
      </c>
      <c r="K194" s="340">
        <f t="shared" si="46"/>
        <v>134</v>
      </c>
      <c r="L194" s="340"/>
      <c r="M194" s="340"/>
      <c r="N194" s="344">
        <f t="shared" ca="1" si="36"/>
        <v>0</v>
      </c>
      <c r="O194" s="341"/>
      <c r="Q194" s="88">
        <v>235</v>
      </c>
      <c r="R194" s="340">
        <f t="shared" si="47"/>
        <v>234</v>
      </c>
      <c r="S194" s="340"/>
      <c r="T194" s="340"/>
      <c r="U194" s="344">
        <f t="shared" ca="1" si="37"/>
        <v>0</v>
      </c>
      <c r="V194" s="341"/>
      <c r="X194" s="88">
        <v>335</v>
      </c>
      <c r="Y194" s="340">
        <f t="shared" si="48"/>
        <v>334</v>
      </c>
      <c r="Z194" s="340"/>
      <c r="AA194" s="340"/>
      <c r="AB194" s="344">
        <f t="shared" ca="1" si="38"/>
        <v>0</v>
      </c>
      <c r="AC194" s="341"/>
      <c r="AE194" s="88">
        <v>435</v>
      </c>
      <c r="AF194" s="340">
        <f t="shared" si="49"/>
        <v>434</v>
      </c>
      <c r="AG194" s="340"/>
      <c r="AH194" s="340"/>
      <c r="AI194" s="344">
        <f t="shared" ca="1" si="39"/>
        <v>0</v>
      </c>
      <c r="AJ194" s="341"/>
    </row>
    <row r="195" spans="2:36" s="4" customFormat="1" ht="18" customHeight="1">
      <c r="B195" s="88">
        <v>36</v>
      </c>
      <c r="C195" s="340">
        <f t="shared" si="45"/>
        <v>35</v>
      </c>
      <c r="D195" s="340"/>
      <c r="E195" s="340"/>
      <c r="F195" s="344">
        <f t="shared" ca="1" si="35"/>
        <v>0</v>
      </c>
      <c r="G195" s="341"/>
      <c r="J195" s="88">
        <v>136</v>
      </c>
      <c r="K195" s="340">
        <f t="shared" si="46"/>
        <v>135</v>
      </c>
      <c r="L195" s="340"/>
      <c r="M195" s="340"/>
      <c r="N195" s="344">
        <f t="shared" ca="1" si="36"/>
        <v>0</v>
      </c>
      <c r="O195" s="341"/>
      <c r="Q195" s="88">
        <v>236</v>
      </c>
      <c r="R195" s="340">
        <f t="shared" si="47"/>
        <v>235</v>
      </c>
      <c r="S195" s="340"/>
      <c r="T195" s="340"/>
      <c r="U195" s="344">
        <f t="shared" ca="1" si="37"/>
        <v>0</v>
      </c>
      <c r="V195" s="341"/>
      <c r="X195" s="88">
        <v>336</v>
      </c>
      <c r="Y195" s="340">
        <f t="shared" si="48"/>
        <v>335</v>
      </c>
      <c r="Z195" s="340"/>
      <c r="AA195" s="340"/>
      <c r="AB195" s="344">
        <f t="shared" ca="1" si="38"/>
        <v>0</v>
      </c>
      <c r="AC195" s="341"/>
      <c r="AE195" s="88">
        <v>436</v>
      </c>
      <c r="AF195" s="340">
        <f t="shared" si="49"/>
        <v>435</v>
      </c>
      <c r="AG195" s="340"/>
      <c r="AH195" s="340"/>
      <c r="AI195" s="344">
        <f t="shared" ca="1" si="39"/>
        <v>0</v>
      </c>
      <c r="AJ195" s="341"/>
    </row>
    <row r="196" spans="2:36" s="4" customFormat="1" ht="18" customHeight="1">
      <c r="B196" s="88">
        <v>37</v>
      </c>
      <c r="C196" s="340">
        <f t="shared" si="45"/>
        <v>36</v>
      </c>
      <c r="D196" s="340"/>
      <c r="E196" s="340"/>
      <c r="F196" s="344">
        <f t="shared" ca="1" si="35"/>
        <v>0</v>
      </c>
      <c r="G196" s="341"/>
      <c r="J196" s="88">
        <v>137</v>
      </c>
      <c r="K196" s="340">
        <f t="shared" si="46"/>
        <v>136</v>
      </c>
      <c r="L196" s="340"/>
      <c r="M196" s="340"/>
      <c r="N196" s="344">
        <f t="shared" ca="1" si="36"/>
        <v>0</v>
      </c>
      <c r="O196" s="341"/>
      <c r="Q196" s="88">
        <v>237</v>
      </c>
      <c r="R196" s="340">
        <f t="shared" si="47"/>
        <v>236</v>
      </c>
      <c r="S196" s="340"/>
      <c r="T196" s="340"/>
      <c r="U196" s="344">
        <f t="shared" ca="1" si="37"/>
        <v>0</v>
      </c>
      <c r="V196" s="341"/>
      <c r="X196" s="88">
        <v>337</v>
      </c>
      <c r="Y196" s="340">
        <f t="shared" si="48"/>
        <v>336</v>
      </c>
      <c r="Z196" s="340"/>
      <c r="AA196" s="340"/>
      <c r="AB196" s="344">
        <f t="shared" ca="1" si="38"/>
        <v>0</v>
      </c>
      <c r="AC196" s="341"/>
      <c r="AE196" s="88">
        <v>437</v>
      </c>
      <c r="AF196" s="340">
        <f t="shared" si="49"/>
        <v>436</v>
      </c>
      <c r="AG196" s="340"/>
      <c r="AH196" s="340"/>
      <c r="AI196" s="344">
        <f t="shared" ca="1" si="39"/>
        <v>0</v>
      </c>
      <c r="AJ196" s="341"/>
    </row>
    <row r="197" spans="2:36" s="4" customFormat="1" ht="18" customHeight="1">
      <c r="B197" s="88">
        <v>38</v>
      </c>
      <c r="C197" s="340">
        <f>C196+1</f>
        <v>37</v>
      </c>
      <c r="D197" s="340"/>
      <c r="E197" s="340"/>
      <c r="F197" s="344">
        <f t="shared" ca="1" si="35"/>
        <v>0</v>
      </c>
      <c r="G197" s="341"/>
      <c r="J197" s="88">
        <v>138</v>
      </c>
      <c r="K197" s="340">
        <f>K196+1</f>
        <v>137</v>
      </c>
      <c r="L197" s="340"/>
      <c r="M197" s="340"/>
      <c r="N197" s="344">
        <f t="shared" ca="1" si="36"/>
        <v>0</v>
      </c>
      <c r="O197" s="341"/>
      <c r="Q197" s="88">
        <v>238</v>
      </c>
      <c r="R197" s="340">
        <f>R196+1</f>
        <v>237</v>
      </c>
      <c r="S197" s="340"/>
      <c r="T197" s="340"/>
      <c r="U197" s="344">
        <f t="shared" ca="1" si="37"/>
        <v>0</v>
      </c>
      <c r="V197" s="341"/>
      <c r="X197" s="88">
        <v>338</v>
      </c>
      <c r="Y197" s="340">
        <f>Y196+1</f>
        <v>337</v>
      </c>
      <c r="Z197" s="340"/>
      <c r="AA197" s="340"/>
      <c r="AB197" s="344">
        <f t="shared" ca="1" si="38"/>
        <v>0</v>
      </c>
      <c r="AC197" s="341"/>
      <c r="AE197" s="88">
        <v>438</v>
      </c>
      <c r="AF197" s="340">
        <f>AF196+1</f>
        <v>437</v>
      </c>
      <c r="AG197" s="340"/>
      <c r="AH197" s="340"/>
      <c r="AI197" s="344">
        <f t="shared" ca="1" si="39"/>
        <v>0</v>
      </c>
      <c r="AJ197" s="341"/>
    </row>
    <row r="198" spans="2:36" s="4" customFormat="1" ht="18" customHeight="1">
      <c r="B198" s="88">
        <v>39</v>
      </c>
      <c r="C198" s="340">
        <f t="shared" ref="C198:C214" si="50">C197+1</f>
        <v>38</v>
      </c>
      <c r="D198" s="340"/>
      <c r="E198" s="340"/>
      <c r="F198" s="344">
        <f t="shared" ca="1" si="35"/>
        <v>0</v>
      </c>
      <c r="G198" s="341"/>
      <c r="J198" s="88">
        <v>139</v>
      </c>
      <c r="K198" s="340">
        <f t="shared" ref="K198:K214" si="51">K197+1</f>
        <v>138</v>
      </c>
      <c r="L198" s="340"/>
      <c r="M198" s="340"/>
      <c r="N198" s="344">
        <f t="shared" ca="1" si="36"/>
        <v>0</v>
      </c>
      <c r="O198" s="341"/>
      <c r="Q198" s="88">
        <v>239</v>
      </c>
      <c r="R198" s="340">
        <f t="shared" ref="R198:R214" si="52">R197+1</f>
        <v>238</v>
      </c>
      <c r="S198" s="340"/>
      <c r="T198" s="340"/>
      <c r="U198" s="344">
        <f t="shared" ca="1" si="37"/>
        <v>0</v>
      </c>
      <c r="V198" s="341"/>
      <c r="X198" s="88">
        <v>339</v>
      </c>
      <c r="Y198" s="340">
        <f t="shared" ref="Y198:Y214" si="53">Y197+1</f>
        <v>338</v>
      </c>
      <c r="Z198" s="340"/>
      <c r="AA198" s="340"/>
      <c r="AB198" s="344">
        <f t="shared" ca="1" si="38"/>
        <v>0</v>
      </c>
      <c r="AC198" s="341"/>
      <c r="AE198" s="88">
        <v>439</v>
      </c>
      <c r="AF198" s="340">
        <f t="shared" ref="AF198:AF214" si="54">AF197+1</f>
        <v>438</v>
      </c>
      <c r="AG198" s="340"/>
      <c r="AH198" s="340"/>
      <c r="AI198" s="344">
        <f t="shared" ca="1" si="39"/>
        <v>0</v>
      </c>
      <c r="AJ198" s="341"/>
    </row>
    <row r="199" spans="2:36" s="4" customFormat="1" ht="18" customHeight="1">
      <c r="B199" s="88">
        <v>40</v>
      </c>
      <c r="C199" s="340">
        <f t="shared" si="50"/>
        <v>39</v>
      </c>
      <c r="D199" s="340"/>
      <c r="E199" s="340"/>
      <c r="F199" s="344">
        <f t="shared" ca="1" si="35"/>
        <v>0</v>
      </c>
      <c r="G199" s="341"/>
      <c r="J199" s="88">
        <v>140</v>
      </c>
      <c r="K199" s="340">
        <f t="shared" si="51"/>
        <v>139</v>
      </c>
      <c r="L199" s="340"/>
      <c r="M199" s="340"/>
      <c r="N199" s="344">
        <f t="shared" ca="1" si="36"/>
        <v>0</v>
      </c>
      <c r="O199" s="341"/>
      <c r="Q199" s="88">
        <v>240</v>
      </c>
      <c r="R199" s="340">
        <f t="shared" si="52"/>
        <v>239</v>
      </c>
      <c r="S199" s="340"/>
      <c r="T199" s="340"/>
      <c r="U199" s="344">
        <f t="shared" ca="1" si="37"/>
        <v>0</v>
      </c>
      <c r="V199" s="341"/>
      <c r="X199" s="88">
        <v>340</v>
      </c>
      <c r="Y199" s="340">
        <f t="shared" si="53"/>
        <v>339</v>
      </c>
      <c r="Z199" s="340"/>
      <c r="AA199" s="340"/>
      <c r="AB199" s="344">
        <f t="shared" ca="1" si="38"/>
        <v>0</v>
      </c>
      <c r="AC199" s="341"/>
      <c r="AE199" s="88">
        <v>440</v>
      </c>
      <c r="AF199" s="340">
        <f t="shared" si="54"/>
        <v>439</v>
      </c>
      <c r="AG199" s="340"/>
      <c r="AH199" s="340"/>
      <c r="AI199" s="344">
        <f t="shared" ca="1" si="39"/>
        <v>0</v>
      </c>
      <c r="AJ199" s="341"/>
    </row>
    <row r="200" spans="2:36" s="4" customFormat="1" ht="18" customHeight="1">
      <c r="B200" s="88">
        <v>41</v>
      </c>
      <c r="C200" s="340">
        <f t="shared" si="50"/>
        <v>40</v>
      </c>
      <c r="D200" s="340"/>
      <c r="E200" s="340"/>
      <c r="F200" s="344">
        <f t="shared" ca="1" si="35"/>
        <v>0</v>
      </c>
      <c r="G200" s="341"/>
      <c r="J200" s="88">
        <v>141</v>
      </c>
      <c r="K200" s="340">
        <f t="shared" si="51"/>
        <v>140</v>
      </c>
      <c r="L200" s="340"/>
      <c r="M200" s="340"/>
      <c r="N200" s="344">
        <f t="shared" ca="1" si="36"/>
        <v>0</v>
      </c>
      <c r="O200" s="341"/>
      <c r="Q200" s="88">
        <v>241</v>
      </c>
      <c r="R200" s="340">
        <f t="shared" si="52"/>
        <v>240</v>
      </c>
      <c r="S200" s="340"/>
      <c r="T200" s="340"/>
      <c r="U200" s="344">
        <f t="shared" ca="1" si="37"/>
        <v>0</v>
      </c>
      <c r="V200" s="341"/>
      <c r="X200" s="88">
        <v>341</v>
      </c>
      <c r="Y200" s="340">
        <f t="shared" si="53"/>
        <v>340</v>
      </c>
      <c r="Z200" s="340"/>
      <c r="AA200" s="340"/>
      <c r="AB200" s="344">
        <f t="shared" ca="1" si="38"/>
        <v>0</v>
      </c>
      <c r="AC200" s="341"/>
      <c r="AE200" s="88">
        <v>441</v>
      </c>
      <c r="AF200" s="340">
        <f t="shared" si="54"/>
        <v>440</v>
      </c>
      <c r="AG200" s="340"/>
      <c r="AH200" s="340"/>
      <c r="AI200" s="344">
        <f t="shared" ca="1" si="39"/>
        <v>0</v>
      </c>
      <c r="AJ200" s="341"/>
    </row>
    <row r="201" spans="2:36" s="4" customFormat="1" ht="18" customHeight="1">
      <c r="B201" s="88">
        <v>42</v>
      </c>
      <c r="C201" s="340">
        <f t="shared" si="50"/>
        <v>41</v>
      </c>
      <c r="D201" s="340"/>
      <c r="E201" s="340"/>
      <c r="F201" s="344">
        <f t="shared" ca="1" si="35"/>
        <v>0</v>
      </c>
      <c r="G201" s="341"/>
      <c r="J201" s="88">
        <v>142</v>
      </c>
      <c r="K201" s="340">
        <f t="shared" si="51"/>
        <v>141</v>
      </c>
      <c r="L201" s="340"/>
      <c r="M201" s="340"/>
      <c r="N201" s="344">
        <f t="shared" ca="1" si="36"/>
        <v>0</v>
      </c>
      <c r="O201" s="341"/>
      <c r="Q201" s="88">
        <v>242</v>
      </c>
      <c r="R201" s="340">
        <f t="shared" si="52"/>
        <v>241</v>
      </c>
      <c r="S201" s="340"/>
      <c r="T201" s="340"/>
      <c r="U201" s="344">
        <f t="shared" ca="1" si="37"/>
        <v>0</v>
      </c>
      <c r="V201" s="341"/>
      <c r="X201" s="88">
        <v>342</v>
      </c>
      <c r="Y201" s="340">
        <f t="shared" si="53"/>
        <v>341</v>
      </c>
      <c r="Z201" s="340"/>
      <c r="AA201" s="340"/>
      <c r="AB201" s="344">
        <f t="shared" ca="1" si="38"/>
        <v>0</v>
      </c>
      <c r="AC201" s="341"/>
      <c r="AE201" s="88">
        <v>442</v>
      </c>
      <c r="AF201" s="340">
        <f t="shared" si="54"/>
        <v>441</v>
      </c>
      <c r="AG201" s="340"/>
      <c r="AH201" s="340"/>
      <c r="AI201" s="344">
        <f t="shared" ca="1" si="39"/>
        <v>0</v>
      </c>
      <c r="AJ201" s="341"/>
    </row>
    <row r="202" spans="2:36" s="4" customFormat="1" ht="18" customHeight="1">
      <c r="B202" s="88">
        <v>43</v>
      </c>
      <c r="C202" s="340">
        <f t="shared" si="50"/>
        <v>42</v>
      </c>
      <c r="D202" s="340"/>
      <c r="E202" s="340"/>
      <c r="F202" s="344">
        <f t="shared" ca="1" si="35"/>
        <v>0</v>
      </c>
      <c r="G202" s="341"/>
      <c r="J202" s="88">
        <v>143</v>
      </c>
      <c r="K202" s="340">
        <f t="shared" si="51"/>
        <v>142</v>
      </c>
      <c r="L202" s="340"/>
      <c r="M202" s="340"/>
      <c r="N202" s="344">
        <f t="shared" ca="1" si="36"/>
        <v>0</v>
      </c>
      <c r="O202" s="341"/>
      <c r="Q202" s="88">
        <v>243</v>
      </c>
      <c r="R202" s="340">
        <f t="shared" si="52"/>
        <v>242</v>
      </c>
      <c r="S202" s="340"/>
      <c r="T202" s="340"/>
      <c r="U202" s="344">
        <f t="shared" ca="1" si="37"/>
        <v>0</v>
      </c>
      <c r="V202" s="341"/>
      <c r="X202" s="88">
        <v>343</v>
      </c>
      <c r="Y202" s="340">
        <f t="shared" si="53"/>
        <v>342</v>
      </c>
      <c r="Z202" s="340"/>
      <c r="AA202" s="340"/>
      <c r="AB202" s="344">
        <f t="shared" ca="1" si="38"/>
        <v>0</v>
      </c>
      <c r="AC202" s="341"/>
      <c r="AE202" s="88">
        <v>443</v>
      </c>
      <c r="AF202" s="340">
        <f t="shared" si="54"/>
        <v>442</v>
      </c>
      <c r="AG202" s="340"/>
      <c r="AH202" s="340"/>
      <c r="AI202" s="344">
        <f t="shared" ca="1" si="39"/>
        <v>0</v>
      </c>
      <c r="AJ202" s="341"/>
    </row>
    <row r="203" spans="2:36" s="4" customFormat="1" ht="18" customHeight="1">
      <c r="B203" s="88">
        <v>44</v>
      </c>
      <c r="C203" s="340">
        <f t="shared" si="50"/>
        <v>43</v>
      </c>
      <c r="D203" s="340"/>
      <c r="E203" s="340"/>
      <c r="F203" s="344">
        <f t="shared" ca="1" si="35"/>
        <v>0</v>
      </c>
      <c r="G203" s="341"/>
      <c r="J203" s="88">
        <v>144</v>
      </c>
      <c r="K203" s="340">
        <f t="shared" si="51"/>
        <v>143</v>
      </c>
      <c r="L203" s="340"/>
      <c r="M203" s="340"/>
      <c r="N203" s="344">
        <f t="shared" ca="1" si="36"/>
        <v>0</v>
      </c>
      <c r="O203" s="341"/>
      <c r="Q203" s="88">
        <v>244</v>
      </c>
      <c r="R203" s="340">
        <f t="shared" si="52"/>
        <v>243</v>
      </c>
      <c r="S203" s="340"/>
      <c r="T203" s="340"/>
      <c r="U203" s="344">
        <f t="shared" ca="1" si="37"/>
        <v>0</v>
      </c>
      <c r="V203" s="341"/>
      <c r="X203" s="88">
        <v>344</v>
      </c>
      <c r="Y203" s="340">
        <f t="shared" si="53"/>
        <v>343</v>
      </c>
      <c r="Z203" s="340"/>
      <c r="AA203" s="340"/>
      <c r="AB203" s="344">
        <f t="shared" ca="1" si="38"/>
        <v>0</v>
      </c>
      <c r="AC203" s="341"/>
      <c r="AE203" s="88">
        <v>444</v>
      </c>
      <c r="AF203" s="340">
        <f t="shared" si="54"/>
        <v>443</v>
      </c>
      <c r="AG203" s="340"/>
      <c r="AH203" s="340"/>
      <c r="AI203" s="344">
        <f t="shared" ca="1" si="39"/>
        <v>0</v>
      </c>
      <c r="AJ203" s="341"/>
    </row>
    <row r="204" spans="2:36" s="4" customFormat="1" ht="18" customHeight="1">
      <c r="B204" s="88">
        <v>45</v>
      </c>
      <c r="C204" s="340">
        <f t="shared" si="50"/>
        <v>44</v>
      </c>
      <c r="D204" s="340"/>
      <c r="E204" s="340"/>
      <c r="F204" s="344">
        <f t="shared" ca="1" si="35"/>
        <v>0</v>
      </c>
      <c r="G204" s="341"/>
      <c r="J204" s="88">
        <v>145</v>
      </c>
      <c r="K204" s="340">
        <f t="shared" si="51"/>
        <v>144</v>
      </c>
      <c r="L204" s="340"/>
      <c r="M204" s="340"/>
      <c r="N204" s="344">
        <f t="shared" ca="1" si="36"/>
        <v>0</v>
      </c>
      <c r="O204" s="341"/>
      <c r="Q204" s="88">
        <v>245</v>
      </c>
      <c r="R204" s="340">
        <f t="shared" si="52"/>
        <v>244</v>
      </c>
      <c r="S204" s="340"/>
      <c r="T204" s="340"/>
      <c r="U204" s="344">
        <f t="shared" ca="1" si="37"/>
        <v>0</v>
      </c>
      <c r="V204" s="341"/>
      <c r="X204" s="88">
        <v>345</v>
      </c>
      <c r="Y204" s="340">
        <f t="shared" si="53"/>
        <v>344</v>
      </c>
      <c r="Z204" s="340"/>
      <c r="AA204" s="340"/>
      <c r="AB204" s="344">
        <f t="shared" ca="1" si="38"/>
        <v>0</v>
      </c>
      <c r="AC204" s="341"/>
      <c r="AE204" s="88">
        <v>445</v>
      </c>
      <c r="AF204" s="340">
        <f t="shared" si="54"/>
        <v>444</v>
      </c>
      <c r="AG204" s="340"/>
      <c r="AH204" s="340"/>
      <c r="AI204" s="344">
        <f t="shared" ca="1" si="39"/>
        <v>0</v>
      </c>
      <c r="AJ204" s="341"/>
    </row>
    <row r="205" spans="2:36" s="4" customFormat="1" ht="18" customHeight="1">
      <c r="B205" s="88">
        <v>46</v>
      </c>
      <c r="C205" s="340">
        <f t="shared" si="50"/>
        <v>45</v>
      </c>
      <c r="D205" s="340"/>
      <c r="E205" s="340"/>
      <c r="F205" s="344">
        <f t="shared" ca="1" si="35"/>
        <v>0</v>
      </c>
      <c r="G205" s="341"/>
      <c r="J205" s="88">
        <v>146</v>
      </c>
      <c r="K205" s="340">
        <f t="shared" si="51"/>
        <v>145</v>
      </c>
      <c r="L205" s="340"/>
      <c r="M205" s="340"/>
      <c r="N205" s="344">
        <f t="shared" ca="1" si="36"/>
        <v>0</v>
      </c>
      <c r="O205" s="341"/>
      <c r="Q205" s="88">
        <v>246</v>
      </c>
      <c r="R205" s="340">
        <f t="shared" si="52"/>
        <v>245</v>
      </c>
      <c r="S205" s="340"/>
      <c r="T205" s="340"/>
      <c r="U205" s="344">
        <f t="shared" ca="1" si="37"/>
        <v>0</v>
      </c>
      <c r="V205" s="341"/>
      <c r="X205" s="88">
        <v>346</v>
      </c>
      <c r="Y205" s="340">
        <f t="shared" si="53"/>
        <v>345</v>
      </c>
      <c r="Z205" s="340"/>
      <c r="AA205" s="340"/>
      <c r="AB205" s="344">
        <f t="shared" ca="1" si="38"/>
        <v>0</v>
      </c>
      <c r="AC205" s="341"/>
      <c r="AE205" s="88">
        <v>446</v>
      </c>
      <c r="AF205" s="340">
        <f t="shared" si="54"/>
        <v>445</v>
      </c>
      <c r="AG205" s="340"/>
      <c r="AH205" s="340"/>
      <c r="AI205" s="344">
        <f t="shared" ca="1" si="39"/>
        <v>0</v>
      </c>
      <c r="AJ205" s="341"/>
    </row>
    <row r="206" spans="2:36" s="4" customFormat="1" ht="18" customHeight="1">
      <c r="B206" s="88">
        <v>47</v>
      </c>
      <c r="C206" s="340">
        <f t="shared" si="50"/>
        <v>46</v>
      </c>
      <c r="D206" s="340"/>
      <c r="E206" s="340"/>
      <c r="F206" s="344">
        <f t="shared" ca="1" si="35"/>
        <v>0</v>
      </c>
      <c r="G206" s="341"/>
      <c r="J206" s="88">
        <v>147</v>
      </c>
      <c r="K206" s="340">
        <f t="shared" si="51"/>
        <v>146</v>
      </c>
      <c r="L206" s="340"/>
      <c r="M206" s="340"/>
      <c r="N206" s="344">
        <f t="shared" ca="1" si="36"/>
        <v>0</v>
      </c>
      <c r="O206" s="341"/>
      <c r="Q206" s="88">
        <v>247</v>
      </c>
      <c r="R206" s="340">
        <f t="shared" si="52"/>
        <v>246</v>
      </c>
      <c r="S206" s="340"/>
      <c r="T206" s="340"/>
      <c r="U206" s="344">
        <f t="shared" ca="1" si="37"/>
        <v>0</v>
      </c>
      <c r="V206" s="341"/>
      <c r="X206" s="88">
        <v>347</v>
      </c>
      <c r="Y206" s="340">
        <f t="shared" si="53"/>
        <v>346</v>
      </c>
      <c r="Z206" s="340"/>
      <c r="AA206" s="340"/>
      <c r="AB206" s="344">
        <f t="shared" ca="1" si="38"/>
        <v>0</v>
      </c>
      <c r="AC206" s="341"/>
      <c r="AE206" s="88">
        <v>447</v>
      </c>
      <c r="AF206" s="340">
        <f t="shared" si="54"/>
        <v>446</v>
      </c>
      <c r="AG206" s="340"/>
      <c r="AH206" s="340"/>
      <c r="AI206" s="344">
        <f t="shared" ca="1" si="39"/>
        <v>0</v>
      </c>
      <c r="AJ206" s="341"/>
    </row>
    <row r="207" spans="2:36" s="4" customFormat="1" ht="18" customHeight="1">
      <c r="B207" s="88">
        <v>48</v>
      </c>
      <c r="C207" s="340">
        <f t="shared" si="50"/>
        <v>47</v>
      </c>
      <c r="D207" s="340"/>
      <c r="E207" s="340"/>
      <c r="F207" s="344">
        <f t="shared" ca="1" si="35"/>
        <v>0</v>
      </c>
      <c r="G207" s="341"/>
      <c r="J207" s="88">
        <v>148</v>
      </c>
      <c r="K207" s="340">
        <f t="shared" si="51"/>
        <v>147</v>
      </c>
      <c r="L207" s="340"/>
      <c r="M207" s="340"/>
      <c r="N207" s="344">
        <f t="shared" ca="1" si="36"/>
        <v>0</v>
      </c>
      <c r="O207" s="341"/>
      <c r="Q207" s="88">
        <v>248</v>
      </c>
      <c r="R207" s="340">
        <f t="shared" si="52"/>
        <v>247</v>
      </c>
      <c r="S207" s="340"/>
      <c r="T207" s="340"/>
      <c r="U207" s="344">
        <f t="shared" ca="1" si="37"/>
        <v>0</v>
      </c>
      <c r="V207" s="341"/>
      <c r="X207" s="88">
        <v>348</v>
      </c>
      <c r="Y207" s="340">
        <f t="shared" si="53"/>
        <v>347</v>
      </c>
      <c r="Z207" s="340"/>
      <c r="AA207" s="340"/>
      <c r="AB207" s="344">
        <f t="shared" ca="1" si="38"/>
        <v>0</v>
      </c>
      <c r="AC207" s="341"/>
      <c r="AE207" s="88">
        <v>448</v>
      </c>
      <c r="AF207" s="340">
        <f t="shared" si="54"/>
        <v>447</v>
      </c>
      <c r="AG207" s="340"/>
      <c r="AH207" s="340"/>
      <c r="AI207" s="344">
        <f t="shared" ca="1" si="39"/>
        <v>0</v>
      </c>
      <c r="AJ207" s="341"/>
    </row>
    <row r="208" spans="2:36" s="4" customFormat="1" ht="18" customHeight="1">
      <c r="B208" s="88">
        <v>49</v>
      </c>
      <c r="C208" s="340">
        <f t="shared" si="50"/>
        <v>48</v>
      </c>
      <c r="D208" s="340"/>
      <c r="E208" s="340"/>
      <c r="F208" s="344">
        <f t="shared" ca="1" si="35"/>
        <v>0</v>
      </c>
      <c r="G208" s="341"/>
      <c r="J208" s="88">
        <v>149</v>
      </c>
      <c r="K208" s="340">
        <f t="shared" si="51"/>
        <v>148</v>
      </c>
      <c r="L208" s="340"/>
      <c r="M208" s="340"/>
      <c r="N208" s="344">
        <f t="shared" ca="1" si="36"/>
        <v>0</v>
      </c>
      <c r="O208" s="341"/>
      <c r="Q208" s="88">
        <v>249</v>
      </c>
      <c r="R208" s="340">
        <f t="shared" si="52"/>
        <v>248</v>
      </c>
      <c r="S208" s="340"/>
      <c r="T208" s="340"/>
      <c r="U208" s="344">
        <f t="shared" ca="1" si="37"/>
        <v>0</v>
      </c>
      <c r="V208" s="341"/>
      <c r="X208" s="88">
        <v>349</v>
      </c>
      <c r="Y208" s="340">
        <f t="shared" si="53"/>
        <v>348</v>
      </c>
      <c r="Z208" s="340"/>
      <c r="AA208" s="340"/>
      <c r="AB208" s="344">
        <f t="shared" ca="1" si="38"/>
        <v>0</v>
      </c>
      <c r="AC208" s="341"/>
      <c r="AE208" s="88">
        <v>449</v>
      </c>
      <c r="AF208" s="340">
        <f t="shared" si="54"/>
        <v>448</v>
      </c>
      <c r="AG208" s="340"/>
      <c r="AH208" s="340"/>
      <c r="AI208" s="344">
        <f t="shared" ca="1" si="39"/>
        <v>0</v>
      </c>
      <c r="AJ208" s="341"/>
    </row>
    <row r="209" spans="2:36" s="4" customFormat="1" ht="18" customHeight="1">
      <c r="B209" s="88">
        <v>50</v>
      </c>
      <c r="C209" s="340">
        <f t="shared" si="50"/>
        <v>49</v>
      </c>
      <c r="D209" s="340"/>
      <c r="E209" s="340"/>
      <c r="F209" s="344">
        <f t="shared" ca="1" si="35"/>
        <v>0</v>
      </c>
      <c r="G209" s="341"/>
      <c r="J209" s="88">
        <v>150</v>
      </c>
      <c r="K209" s="340">
        <f t="shared" si="51"/>
        <v>149</v>
      </c>
      <c r="L209" s="340"/>
      <c r="M209" s="340"/>
      <c r="N209" s="344">
        <f t="shared" ca="1" si="36"/>
        <v>0</v>
      </c>
      <c r="O209" s="341"/>
      <c r="Q209" s="88">
        <v>250</v>
      </c>
      <c r="R209" s="340">
        <f t="shared" si="52"/>
        <v>249</v>
      </c>
      <c r="S209" s="340"/>
      <c r="T209" s="340"/>
      <c r="U209" s="344">
        <f t="shared" ca="1" si="37"/>
        <v>0</v>
      </c>
      <c r="V209" s="341"/>
      <c r="X209" s="88">
        <v>350</v>
      </c>
      <c r="Y209" s="340">
        <f t="shared" si="53"/>
        <v>349</v>
      </c>
      <c r="Z209" s="340"/>
      <c r="AA209" s="340"/>
      <c r="AB209" s="344">
        <f t="shared" ca="1" si="38"/>
        <v>0</v>
      </c>
      <c r="AC209" s="341"/>
      <c r="AE209" s="88">
        <v>450</v>
      </c>
      <c r="AF209" s="340">
        <f t="shared" si="54"/>
        <v>449</v>
      </c>
      <c r="AG209" s="340"/>
      <c r="AH209" s="340"/>
      <c r="AI209" s="344">
        <f t="shared" ca="1" si="39"/>
        <v>0</v>
      </c>
      <c r="AJ209" s="341"/>
    </row>
    <row r="210" spans="2:36" s="4" customFormat="1" ht="18" customHeight="1">
      <c r="B210" s="88">
        <v>51</v>
      </c>
      <c r="C210" s="340">
        <f t="shared" si="50"/>
        <v>50</v>
      </c>
      <c r="D210" s="340"/>
      <c r="E210" s="340"/>
      <c r="F210" s="344">
        <f t="shared" ca="1" si="35"/>
        <v>0</v>
      </c>
      <c r="G210" s="341"/>
      <c r="J210" s="88">
        <v>151</v>
      </c>
      <c r="K210" s="340">
        <f t="shared" si="51"/>
        <v>150</v>
      </c>
      <c r="L210" s="340"/>
      <c r="M210" s="340"/>
      <c r="N210" s="344">
        <f t="shared" ca="1" si="36"/>
        <v>0</v>
      </c>
      <c r="O210" s="341"/>
      <c r="Q210" s="88">
        <v>251</v>
      </c>
      <c r="R210" s="340">
        <f t="shared" si="52"/>
        <v>250</v>
      </c>
      <c r="S210" s="340"/>
      <c r="T210" s="340"/>
      <c r="U210" s="344">
        <f t="shared" ca="1" si="37"/>
        <v>0</v>
      </c>
      <c r="V210" s="341"/>
      <c r="X210" s="88">
        <v>351</v>
      </c>
      <c r="Y210" s="340">
        <f t="shared" si="53"/>
        <v>350</v>
      </c>
      <c r="Z210" s="340"/>
      <c r="AA210" s="340"/>
      <c r="AB210" s="344">
        <f t="shared" ca="1" si="38"/>
        <v>0</v>
      </c>
      <c r="AC210" s="341"/>
      <c r="AE210" s="88">
        <v>451</v>
      </c>
      <c r="AF210" s="340">
        <f t="shared" si="54"/>
        <v>450</v>
      </c>
      <c r="AG210" s="340"/>
      <c r="AH210" s="340"/>
      <c r="AI210" s="344">
        <f t="shared" ca="1" si="39"/>
        <v>0</v>
      </c>
      <c r="AJ210" s="341"/>
    </row>
    <row r="211" spans="2:36" s="4" customFormat="1" ht="18" customHeight="1">
      <c r="B211" s="88">
        <v>52</v>
      </c>
      <c r="C211" s="340">
        <f t="shared" si="50"/>
        <v>51</v>
      </c>
      <c r="D211" s="340"/>
      <c r="E211" s="340"/>
      <c r="F211" s="344">
        <f t="shared" ca="1" si="35"/>
        <v>0</v>
      </c>
      <c r="G211" s="341"/>
      <c r="J211" s="88">
        <v>152</v>
      </c>
      <c r="K211" s="340">
        <f t="shared" si="51"/>
        <v>151</v>
      </c>
      <c r="L211" s="340"/>
      <c r="M211" s="340"/>
      <c r="N211" s="344">
        <f t="shared" ca="1" si="36"/>
        <v>0</v>
      </c>
      <c r="O211" s="341"/>
      <c r="Q211" s="88">
        <v>252</v>
      </c>
      <c r="R211" s="340">
        <f t="shared" si="52"/>
        <v>251</v>
      </c>
      <c r="S211" s="340"/>
      <c r="T211" s="340"/>
      <c r="U211" s="344">
        <f t="shared" ca="1" si="37"/>
        <v>0</v>
      </c>
      <c r="V211" s="341"/>
      <c r="X211" s="88">
        <v>352</v>
      </c>
      <c r="Y211" s="340">
        <f t="shared" si="53"/>
        <v>351</v>
      </c>
      <c r="Z211" s="340"/>
      <c r="AA211" s="340"/>
      <c r="AB211" s="344">
        <f t="shared" ca="1" si="38"/>
        <v>0</v>
      </c>
      <c r="AC211" s="341"/>
      <c r="AE211" s="88">
        <v>452</v>
      </c>
      <c r="AF211" s="340">
        <f t="shared" si="54"/>
        <v>451</v>
      </c>
      <c r="AG211" s="340"/>
      <c r="AH211" s="340"/>
      <c r="AI211" s="344">
        <f t="shared" ca="1" si="39"/>
        <v>0</v>
      </c>
      <c r="AJ211" s="341"/>
    </row>
    <row r="212" spans="2:36" s="4" customFormat="1" ht="18" customHeight="1">
      <c r="B212" s="88">
        <v>53</v>
      </c>
      <c r="C212" s="340">
        <f t="shared" si="50"/>
        <v>52</v>
      </c>
      <c r="D212" s="340"/>
      <c r="E212" s="340"/>
      <c r="F212" s="344">
        <f t="shared" ca="1" si="35"/>
        <v>0</v>
      </c>
      <c r="G212" s="341"/>
      <c r="J212" s="88">
        <v>153</v>
      </c>
      <c r="K212" s="340">
        <f t="shared" si="51"/>
        <v>152</v>
      </c>
      <c r="L212" s="340"/>
      <c r="M212" s="340"/>
      <c r="N212" s="344">
        <f t="shared" ca="1" si="36"/>
        <v>0</v>
      </c>
      <c r="O212" s="341"/>
      <c r="Q212" s="88">
        <v>253</v>
      </c>
      <c r="R212" s="340">
        <f t="shared" si="52"/>
        <v>252</v>
      </c>
      <c r="S212" s="340"/>
      <c r="T212" s="340"/>
      <c r="U212" s="344">
        <f t="shared" ca="1" si="37"/>
        <v>0</v>
      </c>
      <c r="V212" s="341"/>
      <c r="X212" s="88">
        <v>353</v>
      </c>
      <c r="Y212" s="340">
        <f t="shared" si="53"/>
        <v>352</v>
      </c>
      <c r="Z212" s="340"/>
      <c r="AA212" s="340"/>
      <c r="AB212" s="344">
        <f t="shared" ca="1" si="38"/>
        <v>0</v>
      </c>
      <c r="AC212" s="341"/>
      <c r="AE212" s="88">
        <v>453</v>
      </c>
      <c r="AF212" s="340">
        <f t="shared" si="54"/>
        <v>452</v>
      </c>
      <c r="AG212" s="340"/>
      <c r="AH212" s="340"/>
      <c r="AI212" s="344">
        <f t="shared" ca="1" si="39"/>
        <v>0</v>
      </c>
      <c r="AJ212" s="341"/>
    </row>
    <row r="213" spans="2:36" s="4" customFormat="1" ht="18" customHeight="1">
      <c r="B213" s="88">
        <v>54</v>
      </c>
      <c r="C213" s="340">
        <f t="shared" si="50"/>
        <v>53</v>
      </c>
      <c r="D213" s="340"/>
      <c r="E213" s="340"/>
      <c r="F213" s="344">
        <f t="shared" ca="1" si="35"/>
        <v>0</v>
      </c>
      <c r="G213" s="341"/>
      <c r="J213" s="88">
        <v>154</v>
      </c>
      <c r="K213" s="340">
        <f t="shared" si="51"/>
        <v>153</v>
      </c>
      <c r="L213" s="340"/>
      <c r="M213" s="340"/>
      <c r="N213" s="344">
        <f t="shared" ca="1" si="36"/>
        <v>0</v>
      </c>
      <c r="O213" s="341"/>
      <c r="Q213" s="88">
        <v>254</v>
      </c>
      <c r="R213" s="340">
        <f t="shared" si="52"/>
        <v>253</v>
      </c>
      <c r="S213" s="340"/>
      <c r="T213" s="340"/>
      <c r="U213" s="344">
        <f t="shared" ca="1" si="37"/>
        <v>0</v>
      </c>
      <c r="V213" s="341"/>
      <c r="X213" s="88">
        <v>354</v>
      </c>
      <c r="Y213" s="340">
        <f t="shared" si="53"/>
        <v>353</v>
      </c>
      <c r="Z213" s="340"/>
      <c r="AA213" s="340"/>
      <c r="AB213" s="344">
        <f t="shared" ca="1" si="38"/>
        <v>0</v>
      </c>
      <c r="AC213" s="341"/>
      <c r="AE213" s="88">
        <v>454</v>
      </c>
      <c r="AF213" s="340">
        <f t="shared" si="54"/>
        <v>453</v>
      </c>
      <c r="AG213" s="340"/>
      <c r="AH213" s="340"/>
      <c r="AI213" s="344">
        <f t="shared" ca="1" si="39"/>
        <v>0</v>
      </c>
      <c r="AJ213" s="341"/>
    </row>
    <row r="214" spans="2:36" s="4" customFormat="1" ht="18" customHeight="1">
      <c r="B214" s="88">
        <v>55</v>
      </c>
      <c r="C214" s="340">
        <f t="shared" si="50"/>
        <v>54</v>
      </c>
      <c r="D214" s="340"/>
      <c r="E214" s="340"/>
      <c r="F214" s="344">
        <f t="shared" ca="1" si="35"/>
        <v>0</v>
      </c>
      <c r="G214" s="341"/>
      <c r="J214" s="88">
        <v>155</v>
      </c>
      <c r="K214" s="340">
        <f t="shared" si="51"/>
        <v>154</v>
      </c>
      <c r="L214" s="340"/>
      <c r="M214" s="340"/>
      <c r="N214" s="344">
        <f t="shared" ca="1" si="36"/>
        <v>0</v>
      </c>
      <c r="O214" s="341"/>
      <c r="Q214" s="88">
        <v>255</v>
      </c>
      <c r="R214" s="340">
        <f t="shared" si="52"/>
        <v>254</v>
      </c>
      <c r="S214" s="340"/>
      <c r="T214" s="340"/>
      <c r="U214" s="344">
        <f t="shared" ca="1" si="37"/>
        <v>0</v>
      </c>
      <c r="V214" s="341"/>
      <c r="X214" s="88">
        <v>355</v>
      </c>
      <c r="Y214" s="340">
        <f t="shared" si="53"/>
        <v>354</v>
      </c>
      <c r="Z214" s="340"/>
      <c r="AA214" s="340"/>
      <c r="AB214" s="344">
        <f t="shared" ca="1" si="38"/>
        <v>0</v>
      </c>
      <c r="AC214" s="341"/>
      <c r="AE214" s="88">
        <v>455</v>
      </c>
      <c r="AF214" s="340">
        <f t="shared" si="54"/>
        <v>454</v>
      </c>
      <c r="AG214" s="340"/>
      <c r="AH214" s="340"/>
      <c r="AI214" s="344">
        <f t="shared" ca="1" si="39"/>
        <v>0</v>
      </c>
      <c r="AJ214" s="341"/>
    </row>
    <row r="215" spans="2:36" s="4" customFormat="1" ht="18" customHeight="1">
      <c r="B215" s="88">
        <v>56</v>
      </c>
      <c r="C215" s="340">
        <f>C214+1</f>
        <v>55</v>
      </c>
      <c r="D215" s="340"/>
      <c r="E215" s="340"/>
      <c r="F215" s="344">
        <f t="shared" ca="1" si="35"/>
        <v>0</v>
      </c>
      <c r="G215" s="341"/>
      <c r="J215" s="88">
        <v>156</v>
      </c>
      <c r="K215" s="340">
        <f>K214+1</f>
        <v>155</v>
      </c>
      <c r="L215" s="340"/>
      <c r="M215" s="340"/>
      <c r="N215" s="344">
        <f t="shared" ca="1" si="36"/>
        <v>0</v>
      </c>
      <c r="O215" s="341"/>
      <c r="Q215" s="88">
        <v>256</v>
      </c>
      <c r="R215" s="340">
        <f>R214+1</f>
        <v>255</v>
      </c>
      <c r="S215" s="340"/>
      <c r="T215" s="340"/>
      <c r="U215" s="344">
        <f t="shared" ca="1" si="37"/>
        <v>0</v>
      </c>
      <c r="V215" s="341"/>
      <c r="X215" s="88">
        <v>356</v>
      </c>
      <c r="Y215" s="340">
        <f>Y214+1</f>
        <v>355</v>
      </c>
      <c r="Z215" s="340"/>
      <c r="AA215" s="340"/>
      <c r="AB215" s="344">
        <f t="shared" ca="1" si="38"/>
        <v>0</v>
      </c>
      <c r="AC215" s="341"/>
      <c r="AE215" s="88">
        <v>456</v>
      </c>
      <c r="AF215" s="340">
        <f>AF214+1</f>
        <v>455</v>
      </c>
      <c r="AG215" s="340"/>
      <c r="AH215" s="340"/>
      <c r="AI215" s="344">
        <f t="shared" ca="1" si="39"/>
        <v>0</v>
      </c>
      <c r="AJ215" s="341"/>
    </row>
    <row r="216" spans="2:36" s="4" customFormat="1" ht="18" customHeight="1">
      <c r="B216" s="88">
        <v>57</v>
      </c>
      <c r="C216" s="340">
        <f t="shared" ref="C216:C259" si="55">C215+1</f>
        <v>56</v>
      </c>
      <c r="D216" s="340"/>
      <c r="E216" s="340"/>
      <c r="F216" s="344">
        <f t="shared" ca="1" si="35"/>
        <v>0</v>
      </c>
      <c r="G216" s="341"/>
      <c r="J216" s="88">
        <v>157</v>
      </c>
      <c r="K216" s="340">
        <f t="shared" ref="K216:K259" si="56">K215+1</f>
        <v>156</v>
      </c>
      <c r="L216" s="340"/>
      <c r="M216" s="340"/>
      <c r="N216" s="344">
        <f t="shared" ca="1" si="36"/>
        <v>0</v>
      </c>
      <c r="O216" s="341"/>
      <c r="Q216" s="88">
        <v>257</v>
      </c>
      <c r="R216" s="340">
        <f t="shared" ref="R216:R259" si="57">R215+1</f>
        <v>256</v>
      </c>
      <c r="S216" s="340"/>
      <c r="T216" s="340"/>
      <c r="U216" s="344">
        <f t="shared" ca="1" si="37"/>
        <v>0</v>
      </c>
      <c r="V216" s="341"/>
      <c r="X216" s="88">
        <v>357</v>
      </c>
      <c r="Y216" s="340">
        <f t="shared" ref="Y216:Y259" si="58">Y215+1</f>
        <v>356</v>
      </c>
      <c r="Z216" s="340"/>
      <c r="AA216" s="340"/>
      <c r="AB216" s="344">
        <f t="shared" ca="1" si="38"/>
        <v>0</v>
      </c>
      <c r="AC216" s="341"/>
      <c r="AE216" s="88">
        <v>457</v>
      </c>
      <c r="AF216" s="340">
        <f t="shared" ref="AF216:AF259" si="59">AF215+1</f>
        <v>456</v>
      </c>
      <c r="AG216" s="340"/>
      <c r="AH216" s="340"/>
      <c r="AI216" s="344">
        <f t="shared" ca="1" si="39"/>
        <v>0</v>
      </c>
      <c r="AJ216" s="341"/>
    </row>
    <row r="217" spans="2:36" s="4" customFormat="1" ht="18" customHeight="1">
      <c r="B217" s="88">
        <v>58</v>
      </c>
      <c r="C217" s="340">
        <f t="shared" si="55"/>
        <v>57</v>
      </c>
      <c r="D217" s="340"/>
      <c r="E217" s="340"/>
      <c r="F217" s="344">
        <f t="shared" ca="1" si="35"/>
        <v>0</v>
      </c>
      <c r="G217" s="341"/>
      <c r="J217" s="88">
        <v>158</v>
      </c>
      <c r="K217" s="340">
        <f t="shared" si="56"/>
        <v>157</v>
      </c>
      <c r="L217" s="340"/>
      <c r="M217" s="340"/>
      <c r="N217" s="344">
        <f t="shared" ca="1" si="36"/>
        <v>0</v>
      </c>
      <c r="O217" s="341"/>
      <c r="Q217" s="88">
        <v>258</v>
      </c>
      <c r="R217" s="340">
        <f t="shared" si="57"/>
        <v>257</v>
      </c>
      <c r="S217" s="340"/>
      <c r="T217" s="340"/>
      <c r="U217" s="344">
        <f t="shared" ca="1" si="37"/>
        <v>0</v>
      </c>
      <c r="V217" s="341"/>
      <c r="X217" s="88">
        <v>358</v>
      </c>
      <c r="Y217" s="340">
        <f t="shared" si="58"/>
        <v>357</v>
      </c>
      <c r="Z217" s="340"/>
      <c r="AA217" s="340"/>
      <c r="AB217" s="344">
        <f t="shared" ca="1" si="38"/>
        <v>0</v>
      </c>
      <c r="AC217" s="341"/>
      <c r="AE217" s="88">
        <v>458</v>
      </c>
      <c r="AF217" s="340">
        <f t="shared" si="59"/>
        <v>457</v>
      </c>
      <c r="AG217" s="340"/>
      <c r="AH217" s="340"/>
      <c r="AI217" s="344">
        <f t="shared" ca="1" si="39"/>
        <v>0</v>
      </c>
      <c r="AJ217" s="341"/>
    </row>
    <row r="218" spans="2:36" s="4" customFormat="1" ht="18" customHeight="1">
      <c r="B218" s="88">
        <v>59</v>
      </c>
      <c r="C218" s="340">
        <f t="shared" si="55"/>
        <v>58</v>
      </c>
      <c r="D218" s="340"/>
      <c r="E218" s="340"/>
      <c r="F218" s="344">
        <f t="shared" ca="1" si="35"/>
        <v>0</v>
      </c>
      <c r="G218" s="341"/>
      <c r="J218" s="88">
        <v>159</v>
      </c>
      <c r="K218" s="340">
        <f t="shared" si="56"/>
        <v>158</v>
      </c>
      <c r="L218" s="340"/>
      <c r="M218" s="340"/>
      <c r="N218" s="344">
        <f t="shared" ca="1" si="36"/>
        <v>0</v>
      </c>
      <c r="O218" s="341"/>
      <c r="Q218" s="88">
        <v>259</v>
      </c>
      <c r="R218" s="340">
        <f t="shared" si="57"/>
        <v>258</v>
      </c>
      <c r="S218" s="340"/>
      <c r="T218" s="340"/>
      <c r="U218" s="344">
        <f t="shared" ca="1" si="37"/>
        <v>0</v>
      </c>
      <c r="V218" s="341"/>
      <c r="X218" s="88">
        <v>359</v>
      </c>
      <c r="Y218" s="340">
        <f t="shared" si="58"/>
        <v>358</v>
      </c>
      <c r="Z218" s="340"/>
      <c r="AA218" s="340"/>
      <c r="AB218" s="344">
        <f t="shared" ca="1" si="38"/>
        <v>0</v>
      </c>
      <c r="AC218" s="341"/>
      <c r="AE218" s="88">
        <v>459</v>
      </c>
      <c r="AF218" s="340">
        <f t="shared" si="59"/>
        <v>458</v>
      </c>
      <c r="AG218" s="340"/>
      <c r="AH218" s="340"/>
      <c r="AI218" s="344">
        <f t="shared" ca="1" si="39"/>
        <v>0</v>
      </c>
      <c r="AJ218" s="341"/>
    </row>
    <row r="219" spans="2:36" s="4" customFormat="1" ht="18" customHeight="1">
      <c r="B219" s="88">
        <v>60</v>
      </c>
      <c r="C219" s="340">
        <f t="shared" si="55"/>
        <v>59</v>
      </c>
      <c r="D219" s="340"/>
      <c r="E219" s="340"/>
      <c r="F219" s="344">
        <f t="shared" ca="1" si="35"/>
        <v>0</v>
      </c>
      <c r="G219" s="341"/>
      <c r="J219" s="88">
        <v>160</v>
      </c>
      <c r="K219" s="340">
        <f t="shared" si="56"/>
        <v>159</v>
      </c>
      <c r="L219" s="340"/>
      <c r="M219" s="340"/>
      <c r="N219" s="344">
        <f t="shared" ca="1" si="36"/>
        <v>0</v>
      </c>
      <c r="O219" s="341"/>
      <c r="Q219" s="88">
        <v>260</v>
      </c>
      <c r="R219" s="340">
        <f t="shared" si="57"/>
        <v>259</v>
      </c>
      <c r="S219" s="340"/>
      <c r="T219" s="340"/>
      <c r="U219" s="344">
        <f t="shared" ca="1" si="37"/>
        <v>0</v>
      </c>
      <c r="V219" s="341"/>
      <c r="X219" s="88">
        <v>360</v>
      </c>
      <c r="Y219" s="340">
        <f t="shared" si="58"/>
        <v>359</v>
      </c>
      <c r="Z219" s="340"/>
      <c r="AA219" s="340"/>
      <c r="AB219" s="344">
        <f t="shared" ca="1" si="38"/>
        <v>0</v>
      </c>
      <c r="AC219" s="341"/>
      <c r="AE219" s="88">
        <v>460</v>
      </c>
      <c r="AF219" s="340">
        <f t="shared" si="59"/>
        <v>459</v>
      </c>
      <c r="AG219" s="340"/>
      <c r="AH219" s="340"/>
      <c r="AI219" s="344">
        <f t="shared" ca="1" si="39"/>
        <v>0</v>
      </c>
      <c r="AJ219" s="341"/>
    </row>
    <row r="220" spans="2:36" s="4" customFormat="1" ht="18" customHeight="1">
      <c r="B220" s="88">
        <v>61</v>
      </c>
      <c r="C220" s="340">
        <f t="shared" si="55"/>
        <v>60</v>
      </c>
      <c r="D220" s="340"/>
      <c r="E220" s="340"/>
      <c r="F220" s="344">
        <f t="shared" ca="1" si="35"/>
        <v>0</v>
      </c>
      <c r="G220" s="341"/>
      <c r="J220" s="88">
        <v>161</v>
      </c>
      <c r="K220" s="340">
        <f t="shared" si="56"/>
        <v>160</v>
      </c>
      <c r="L220" s="340"/>
      <c r="M220" s="340"/>
      <c r="N220" s="344">
        <f t="shared" ca="1" si="36"/>
        <v>0</v>
      </c>
      <c r="O220" s="341"/>
      <c r="Q220" s="88">
        <v>261</v>
      </c>
      <c r="R220" s="340">
        <f t="shared" si="57"/>
        <v>260</v>
      </c>
      <c r="S220" s="340"/>
      <c r="T220" s="340"/>
      <c r="U220" s="344">
        <f t="shared" ca="1" si="37"/>
        <v>0</v>
      </c>
      <c r="V220" s="341"/>
      <c r="X220" s="88">
        <v>361</v>
      </c>
      <c r="Y220" s="340">
        <f t="shared" si="58"/>
        <v>360</v>
      </c>
      <c r="Z220" s="340"/>
      <c r="AA220" s="340"/>
      <c r="AB220" s="344">
        <f t="shared" ca="1" si="38"/>
        <v>0</v>
      </c>
      <c r="AC220" s="341"/>
      <c r="AE220" s="88">
        <v>461</v>
      </c>
      <c r="AF220" s="340">
        <f t="shared" si="59"/>
        <v>460</v>
      </c>
      <c r="AG220" s="340"/>
      <c r="AH220" s="340"/>
      <c r="AI220" s="344">
        <f t="shared" ca="1" si="39"/>
        <v>0</v>
      </c>
      <c r="AJ220" s="341"/>
    </row>
    <row r="221" spans="2:36" s="4" customFormat="1" ht="18" customHeight="1">
      <c r="B221" s="88">
        <v>62</v>
      </c>
      <c r="C221" s="340">
        <f t="shared" si="55"/>
        <v>61</v>
      </c>
      <c r="D221" s="340"/>
      <c r="E221" s="340"/>
      <c r="F221" s="344">
        <f t="shared" ca="1" si="35"/>
        <v>0</v>
      </c>
      <c r="G221" s="341"/>
      <c r="J221" s="88">
        <v>162</v>
      </c>
      <c r="K221" s="340">
        <f t="shared" si="56"/>
        <v>161</v>
      </c>
      <c r="L221" s="340"/>
      <c r="M221" s="340"/>
      <c r="N221" s="344">
        <f t="shared" ca="1" si="36"/>
        <v>0</v>
      </c>
      <c r="O221" s="341"/>
      <c r="Q221" s="88">
        <v>262</v>
      </c>
      <c r="R221" s="340">
        <f t="shared" si="57"/>
        <v>261</v>
      </c>
      <c r="S221" s="340"/>
      <c r="T221" s="340"/>
      <c r="U221" s="344">
        <f t="shared" ca="1" si="37"/>
        <v>0</v>
      </c>
      <c r="V221" s="341"/>
      <c r="X221" s="88">
        <v>362</v>
      </c>
      <c r="Y221" s="340">
        <f t="shared" si="58"/>
        <v>361</v>
      </c>
      <c r="Z221" s="340"/>
      <c r="AA221" s="340"/>
      <c r="AB221" s="344">
        <f t="shared" ca="1" si="38"/>
        <v>0</v>
      </c>
      <c r="AC221" s="341"/>
      <c r="AE221" s="88">
        <v>462</v>
      </c>
      <c r="AF221" s="340">
        <f t="shared" si="59"/>
        <v>461</v>
      </c>
      <c r="AG221" s="340"/>
      <c r="AH221" s="340"/>
      <c r="AI221" s="344">
        <f t="shared" ca="1" si="39"/>
        <v>0</v>
      </c>
      <c r="AJ221" s="341"/>
    </row>
    <row r="222" spans="2:36" s="4" customFormat="1" ht="18" customHeight="1">
      <c r="B222" s="88">
        <v>63</v>
      </c>
      <c r="C222" s="340">
        <f t="shared" si="55"/>
        <v>62</v>
      </c>
      <c r="D222" s="340"/>
      <c r="E222" s="340"/>
      <c r="F222" s="344">
        <f t="shared" ca="1" si="35"/>
        <v>0</v>
      </c>
      <c r="G222" s="341"/>
      <c r="J222" s="88">
        <v>163</v>
      </c>
      <c r="K222" s="340">
        <f t="shared" si="56"/>
        <v>162</v>
      </c>
      <c r="L222" s="340"/>
      <c r="M222" s="340"/>
      <c r="N222" s="344">
        <f t="shared" ca="1" si="36"/>
        <v>0</v>
      </c>
      <c r="O222" s="341"/>
      <c r="Q222" s="88">
        <v>263</v>
      </c>
      <c r="R222" s="340">
        <f t="shared" si="57"/>
        <v>262</v>
      </c>
      <c r="S222" s="340"/>
      <c r="T222" s="340"/>
      <c r="U222" s="344">
        <f t="shared" ca="1" si="37"/>
        <v>0</v>
      </c>
      <c r="V222" s="341"/>
      <c r="X222" s="88">
        <v>363</v>
      </c>
      <c r="Y222" s="340">
        <f t="shared" si="58"/>
        <v>362</v>
      </c>
      <c r="Z222" s="340"/>
      <c r="AA222" s="340"/>
      <c r="AB222" s="344">
        <f t="shared" ca="1" si="38"/>
        <v>0</v>
      </c>
      <c r="AC222" s="341"/>
      <c r="AE222" s="88">
        <v>463</v>
      </c>
      <c r="AF222" s="340">
        <f t="shared" si="59"/>
        <v>462</v>
      </c>
      <c r="AG222" s="340"/>
      <c r="AH222" s="340"/>
      <c r="AI222" s="344">
        <f t="shared" ca="1" si="39"/>
        <v>0</v>
      </c>
      <c r="AJ222" s="341"/>
    </row>
    <row r="223" spans="2:36" s="4" customFormat="1" ht="18" customHeight="1">
      <c r="B223" s="88">
        <v>64</v>
      </c>
      <c r="C223" s="340">
        <f t="shared" si="55"/>
        <v>63</v>
      </c>
      <c r="D223" s="340"/>
      <c r="E223" s="340"/>
      <c r="F223" s="344">
        <f t="shared" ca="1" si="35"/>
        <v>0</v>
      </c>
      <c r="G223" s="341"/>
      <c r="J223" s="88">
        <v>164</v>
      </c>
      <c r="K223" s="340">
        <f t="shared" si="56"/>
        <v>163</v>
      </c>
      <c r="L223" s="340"/>
      <c r="M223" s="340"/>
      <c r="N223" s="344">
        <f t="shared" ca="1" si="36"/>
        <v>0</v>
      </c>
      <c r="O223" s="341"/>
      <c r="Q223" s="88">
        <v>264</v>
      </c>
      <c r="R223" s="340">
        <f t="shared" si="57"/>
        <v>263</v>
      </c>
      <c r="S223" s="340"/>
      <c r="T223" s="340"/>
      <c r="U223" s="344">
        <f t="shared" ca="1" si="37"/>
        <v>0</v>
      </c>
      <c r="V223" s="341"/>
      <c r="X223" s="88">
        <v>364</v>
      </c>
      <c r="Y223" s="340">
        <f t="shared" si="58"/>
        <v>363</v>
      </c>
      <c r="Z223" s="340"/>
      <c r="AA223" s="340"/>
      <c r="AB223" s="344">
        <f t="shared" ca="1" si="38"/>
        <v>0</v>
      </c>
      <c r="AC223" s="341"/>
      <c r="AE223" s="88">
        <v>464</v>
      </c>
      <c r="AF223" s="340">
        <f t="shared" si="59"/>
        <v>463</v>
      </c>
      <c r="AG223" s="340"/>
      <c r="AH223" s="340"/>
      <c r="AI223" s="344">
        <f t="shared" ca="1" si="39"/>
        <v>0</v>
      </c>
      <c r="AJ223" s="341"/>
    </row>
    <row r="224" spans="2:36" s="4" customFormat="1" ht="18" customHeight="1">
      <c r="B224" s="88">
        <v>65</v>
      </c>
      <c r="C224" s="340">
        <f t="shared" si="55"/>
        <v>64</v>
      </c>
      <c r="D224" s="340"/>
      <c r="E224" s="340"/>
      <c r="F224" s="344">
        <f t="shared" ref="F224:F259" ca="1" si="60">COUNTIFS($J$11:$AO$93,"="&amp;C224)</f>
        <v>0</v>
      </c>
      <c r="G224" s="341"/>
      <c r="J224" s="88">
        <v>165</v>
      </c>
      <c r="K224" s="340">
        <f t="shared" si="56"/>
        <v>164</v>
      </c>
      <c r="L224" s="340"/>
      <c r="M224" s="340"/>
      <c r="N224" s="344">
        <f t="shared" ref="N224:N259" ca="1" si="61">COUNTIFS($J$11:$AO$93,"="&amp;K224)</f>
        <v>0</v>
      </c>
      <c r="O224" s="341"/>
      <c r="Q224" s="88">
        <v>265</v>
      </c>
      <c r="R224" s="340">
        <f t="shared" si="57"/>
        <v>264</v>
      </c>
      <c r="S224" s="340"/>
      <c r="T224" s="340"/>
      <c r="U224" s="344">
        <f t="shared" ref="U224:U259" ca="1" si="62">COUNTIFS($J$11:$AO$93,"="&amp;R224)</f>
        <v>0</v>
      </c>
      <c r="V224" s="341"/>
      <c r="X224" s="88">
        <v>365</v>
      </c>
      <c r="Y224" s="340">
        <f t="shared" si="58"/>
        <v>364</v>
      </c>
      <c r="Z224" s="340"/>
      <c r="AA224" s="340"/>
      <c r="AB224" s="344">
        <f t="shared" ref="AB224:AB259" ca="1" si="63">COUNTIFS($J$11:$AO$93,"="&amp;Y224)</f>
        <v>0</v>
      </c>
      <c r="AC224" s="341"/>
      <c r="AE224" s="88">
        <v>465</v>
      </c>
      <c r="AF224" s="340">
        <f t="shared" si="59"/>
        <v>464</v>
      </c>
      <c r="AG224" s="340"/>
      <c r="AH224" s="340"/>
      <c r="AI224" s="344">
        <f t="shared" ref="AI224:AI259" ca="1" si="64">COUNTIFS($J$11:$AO$93,"="&amp;AF224)</f>
        <v>0</v>
      </c>
      <c r="AJ224" s="341"/>
    </row>
    <row r="225" spans="2:36" s="4" customFormat="1" ht="18" customHeight="1">
      <c r="B225" s="88">
        <v>66</v>
      </c>
      <c r="C225" s="340">
        <f t="shared" si="55"/>
        <v>65</v>
      </c>
      <c r="D225" s="340"/>
      <c r="E225" s="340"/>
      <c r="F225" s="344">
        <f t="shared" ca="1" si="60"/>
        <v>0</v>
      </c>
      <c r="G225" s="341"/>
      <c r="J225" s="88">
        <v>166</v>
      </c>
      <c r="K225" s="340">
        <f t="shared" si="56"/>
        <v>165</v>
      </c>
      <c r="L225" s="340"/>
      <c r="M225" s="340"/>
      <c r="N225" s="344">
        <f t="shared" ca="1" si="61"/>
        <v>0</v>
      </c>
      <c r="O225" s="341"/>
      <c r="Q225" s="88">
        <v>266</v>
      </c>
      <c r="R225" s="340">
        <f t="shared" si="57"/>
        <v>265</v>
      </c>
      <c r="S225" s="340"/>
      <c r="T225" s="340"/>
      <c r="U225" s="344">
        <f t="shared" ca="1" si="62"/>
        <v>0</v>
      </c>
      <c r="V225" s="341"/>
      <c r="X225" s="88">
        <v>366</v>
      </c>
      <c r="Y225" s="340">
        <f t="shared" si="58"/>
        <v>365</v>
      </c>
      <c r="Z225" s="340"/>
      <c r="AA225" s="340"/>
      <c r="AB225" s="344">
        <f t="shared" ca="1" si="63"/>
        <v>0</v>
      </c>
      <c r="AC225" s="341"/>
      <c r="AE225" s="88">
        <v>466</v>
      </c>
      <c r="AF225" s="340">
        <f t="shared" si="59"/>
        <v>465</v>
      </c>
      <c r="AG225" s="340"/>
      <c r="AH225" s="340"/>
      <c r="AI225" s="344">
        <f t="shared" ca="1" si="64"/>
        <v>0</v>
      </c>
      <c r="AJ225" s="341"/>
    </row>
    <row r="226" spans="2:36" s="4" customFormat="1" ht="18" customHeight="1">
      <c r="B226" s="88">
        <v>67</v>
      </c>
      <c r="C226" s="340">
        <f t="shared" si="55"/>
        <v>66</v>
      </c>
      <c r="D226" s="340"/>
      <c r="E226" s="340"/>
      <c r="F226" s="344">
        <f t="shared" ca="1" si="60"/>
        <v>0</v>
      </c>
      <c r="G226" s="341"/>
      <c r="J226" s="88">
        <v>167</v>
      </c>
      <c r="K226" s="340">
        <f t="shared" si="56"/>
        <v>166</v>
      </c>
      <c r="L226" s="340"/>
      <c r="M226" s="340"/>
      <c r="N226" s="344">
        <f t="shared" ca="1" si="61"/>
        <v>0</v>
      </c>
      <c r="O226" s="341"/>
      <c r="Q226" s="88">
        <v>267</v>
      </c>
      <c r="R226" s="340">
        <f t="shared" si="57"/>
        <v>266</v>
      </c>
      <c r="S226" s="340"/>
      <c r="T226" s="340"/>
      <c r="U226" s="344">
        <f t="shared" ca="1" si="62"/>
        <v>0</v>
      </c>
      <c r="V226" s="341"/>
      <c r="X226" s="88">
        <v>367</v>
      </c>
      <c r="Y226" s="340">
        <f t="shared" si="58"/>
        <v>366</v>
      </c>
      <c r="Z226" s="340"/>
      <c r="AA226" s="340"/>
      <c r="AB226" s="344">
        <f t="shared" ca="1" si="63"/>
        <v>0</v>
      </c>
      <c r="AC226" s="341"/>
      <c r="AE226" s="88">
        <v>467</v>
      </c>
      <c r="AF226" s="340">
        <f t="shared" si="59"/>
        <v>466</v>
      </c>
      <c r="AG226" s="340"/>
      <c r="AH226" s="340"/>
      <c r="AI226" s="344">
        <f t="shared" ca="1" si="64"/>
        <v>0</v>
      </c>
      <c r="AJ226" s="341"/>
    </row>
    <row r="227" spans="2:36" s="4" customFormat="1" ht="18" customHeight="1">
      <c r="B227" s="88">
        <v>68</v>
      </c>
      <c r="C227" s="340">
        <f t="shared" si="55"/>
        <v>67</v>
      </c>
      <c r="D227" s="340"/>
      <c r="E227" s="340"/>
      <c r="F227" s="344">
        <f t="shared" ca="1" si="60"/>
        <v>0</v>
      </c>
      <c r="G227" s="341"/>
      <c r="J227" s="88">
        <v>168</v>
      </c>
      <c r="K227" s="340">
        <f t="shared" si="56"/>
        <v>167</v>
      </c>
      <c r="L227" s="340"/>
      <c r="M227" s="340"/>
      <c r="N227" s="344">
        <f t="shared" ca="1" si="61"/>
        <v>0</v>
      </c>
      <c r="O227" s="341"/>
      <c r="Q227" s="88">
        <v>268</v>
      </c>
      <c r="R227" s="340">
        <f t="shared" si="57"/>
        <v>267</v>
      </c>
      <c r="S227" s="340"/>
      <c r="T227" s="340"/>
      <c r="U227" s="344">
        <f t="shared" ca="1" si="62"/>
        <v>0</v>
      </c>
      <c r="V227" s="341"/>
      <c r="X227" s="88">
        <v>368</v>
      </c>
      <c r="Y227" s="340">
        <f t="shared" si="58"/>
        <v>367</v>
      </c>
      <c r="Z227" s="340"/>
      <c r="AA227" s="340"/>
      <c r="AB227" s="344">
        <f t="shared" ca="1" si="63"/>
        <v>0</v>
      </c>
      <c r="AC227" s="341"/>
      <c r="AE227" s="88">
        <v>468</v>
      </c>
      <c r="AF227" s="340">
        <f t="shared" si="59"/>
        <v>467</v>
      </c>
      <c r="AG227" s="340"/>
      <c r="AH227" s="340"/>
      <c r="AI227" s="344">
        <f t="shared" ca="1" si="64"/>
        <v>0</v>
      </c>
      <c r="AJ227" s="341"/>
    </row>
    <row r="228" spans="2:36" s="4" customFormat="1" ht="18" customHeight="1">
      <c r="B228" s="88">
        <v>69</v>
      </c>
      <c r="C228" s="340">
        <f t="shared" si="55"/>
        <v>68</v>
      </c>
      <c r="D228" s="340"/>
      <c r="E228" s="340"/>
      <c r="F228" s="344">
        <f t="shared" ca="1" si="60"/>
        <v>0</v>
      </c>
      <c r="G228" s="341"/>
      <c r="J228" s="88">
        <v>169</v>
      </c>
      <c r="K228" s="340">
        <f t="shared" si="56"/>
        <v>168</v>
      </c>
      <c r="L228" s="340"/>
      <c r="M228" s="340"/>
      <c r="N228" s="344">
        <f t="shared" ca="1" si="61"/>
        <v>0</v>
      </c>
      <c r="O228" s="341"/>
      <c r="Q228" s="88">
        <v>269</v>
      </c>
      <c r="R228" s="340">
        <f t="shared" si="57"/>
        <v>268</v>
      </c>
      <c r="S228" s="340"/>
      <c r="T228" s="340"/>
      <c r="U228" s="344">
        <f t="shared" ca="1" si="62"/>
        <v>0</v>
      </c>
      <c r="V228" s="341"/>
      <c r="X228" s="88">
        <v>369</v>
      </c>
      <c r="Y228" s="340">
        <f t="shared" si="58"/>
        <v>368</v>
      </c>
      <c r="Z228" s="340"/>
      <c r="AA228" s="340"/>
      <c r="AB228" s="344">
        <f t="shared" ca="1" si="63"/>
        <v>0</v>
      </c>
      <c r="AC228" s="341"/>
      <c r="AE228" s="88">
        <v>469</v>
      </c>
      <c r="AF228" s="340">
        <f t="shared" si="59"/>
        <v>468</v>
      </c>
      <c r="AG228" s="340"/>
      <c r="AH228" s="340"/>
      <c r="AI228" s="344">
        <f t="shared" ca="1" si="64"/>
        <v>0</v>
      </c>
      <c r="AJ228" s="341"/>
    </row>
    <row r="229" spans="2:36" s="4" customFormat="1" ht="18" customHeight="1">
      <c r="B229" s="88">
        <v>70</v>
      </c>
      <c r="C229" s="340">
        <f t="shared" si="55"/>
        <v>69</v>
      </c>
      <c r="D229" s="340"/>
      <c r="E229" s="340"/>
      <c r="F229" s="344">
        <f t="shared" ca="1" si="60"/>
        <v>0</v>
      </c>
      <c r="G229" s="341"/>
      <c r="J229" s="88">
        <v>170</v>
      </c>
      <c r="K229" s="340">
        <f t="shared" si="56"/>
        <v>169</v>
      </c>
      <c r="L229" s="340"/>
      <c r="M229" s="340"/>
      <c r="N229" s="344">
        <f t="shared" ca="1" si="61"/>
        <v>0</v>
      </c>
      <c r="O229" s="341"/>
      <c r="Q229" s="88">
        <v>270</v>
      </c>
      <c r="R229" s="340">
        <f t="shared" si="57"/>
        <v>269</v>
      </c>
      <c r="S229" s="340"/>
      <c r="T229" s="340"/>
      <c r="U229" s="344">
        <f t="shared" ca="1" si="62"/>
        <v>0</v>
      </c>
      <c r="V229" s="341"/>
      <c r="X229" s="88">
        <v>370</v>
      </c>
      <c r="Y229" s="340">
        <f t="shared" si="58"/>
        <v>369</v>
      </c>
      <c r="Z229" s="340"/>
      <c r="AA229" s="340"/>
      <c r="AB229" s="344">
        <f t="shared" ca="1" si="63"/>
        <v>0</v>
      </c>
      <c r="AC229" s="341"/>
      <c r="AE229" s="88">
        <v>470</v>
      </c>
      <c r="AF229" s="340">
        <f t="shared" si="59"/>
        <v>469</v>
      </c>
      <c r="AG229" s="340"/>
      <c r="AH229" s="340"/>
      <c r="AI229" s="344">
        <f t="shared" ca="1" si="64"/>
        <v>0</v>
      </c>
      <c r="AJ229" s="341"/>
    </row>
    <row r="230" spans="2:36" s="4" customFormat="1" ht="18" customHeight="1">
      <c r="B230" s="88">
        <v>71</v>
      </c>
      <c r="C230" s="340">
        <f t="shared" si="55"/>
        <v>70</v>
      </c>
      <c r="D230" s="340"/>
      <c r="E230" s="340"/>
      <c r="F230" s="344">
        <f t="shared" ca="1" si="60"/>
        <v>0</v>
      </c>
      <c r="G230" s="341"/>
      <c r="J230" s="88">
        <v>171</v>
      </c>
      <c r="K230" s="340">
        <f t="shared" si="56"/>
        <v>170</v>
      </c>
      <c r="L230" s="340"/>
      <c r="M230" s="340"/>
      <c r="N230" s="344">
        <f t="shared" ca="1" si="61"/>
        <v>0</v>
      </c>
      <c r="O230" s="341"/>
      <c r="Q230" s="88">
        <v>271</v>
      </c>
      <c r="R230" s="340">
        <f t="shared" si="57"/>
        <v>270</v>
      </c>
      <c r="S230" s="340"/>
      <c r="T230" s="340"/>
      <c r="U230" s="344">
        <f t="shared" ca="1" si="62"/>
        <v>0</v>
      </c>
      <c r="V230" s="341"/>
      <c r="X230" s="88">
        <v>371</v>
      </c>
      <c r="Y230" s="340">
        <f t="shared" si="58"/>
        <v>370</v>
      </c>
      <c r="Z230" s="340"/>
      <c r="AA230" s="340"/>
      <c r="AB230" s="344">
        <f t="shared" ca="1" si="63"/>
        <v>0</v>
      </c>
      <c r="AC230" s="341"/>
      <c r="AE230" s="88">
        <v>471</v>
      </c>
      <c r="AF230" s="340">
        <f t="shared" si="59"/>
        <v>470</v>
      </c>
      <c r="AG230" s="340"/>
      <c r="AH230" s="340"/>
      <c r="AI230" s="344">
        <f t="shared" ca="1" si="64"/>
        <v>0</v>
      </c>
      <c r="AJ230" s="341"/>
    </row>
    <row r="231" spans="2:36" s="4" customFormat="1" ht="18" customHeight="1">
      <c r="B231" s="88">
        <v>72</v>
      </c>
      <c r="C231" s="340">
        <f t="shared" si="55"/>
        <v>71</v>
      </c>
      <c r="D231" s="340"/>
      <c r="E231" s="340"/>
      <c r="F231" s="344">
        <f t="shared" ca="1" si="60"/>
        <v>0</v>
      </c>
      <c r="G231" s="341"/>
      <c r="J231" s="88">
        <v>172</v>
      </c>
      <c r="K231" s="340">
        <f t="shared" si="56"/>
        <v>171</v>
      </c>
      <c r="L231" s="340"/>
      <c r="M231" s="340"/>
      <c r="N231" s="344">
        <f t="shared" ca="1" si="61"/>
        <v>0</v>
      </c>
      <c r="O231" s="341"/>
      <c r="Q231" s="88">
        <v>272</v>
      </c>
      <c r="R231" s="340">
        <f t="shared" si="57"/>
        <v>271</v>
      </c>
      <c r="S231" s="340"/>
      <c r="T231" s="340"/>
      <c r="U231" s="344">
        <f t="shared" ca="1" si="62"/>
        <v>0</v>
      </c>
      <c r="V231" s="341"/>
      <c r="X231" s="88">
        <v>372</v>
      </c>
      <c r="Y231" s="340">
        <f t="shared" si="58"/>
        <v>371</v>
      </c>
      <c r="Z231" s="340"/>
      <c r="AA231" s="340"/>
      <c r="AB231" s="344">
        <f t="shared" ca="1" si="63"/>
        <v>0</v>
      </c>
      <c r="AC231" s="341"/>
      <c r="AE231" s="88">
        <v>472</v>
      </c>
      <c r="AF231" s="340">
        <f t="shared" si="59"/>
        <v>471</v>
      </c>
      <c r="AG231" s="340"/>
      <c r="AH231" s="340"/>
      <c r="AI231" s="344">
        <f t="shared" ca="1" si="64"/>
        <v>0</v>
      </c>
      <c r="AJ231" s="341"/>
    </row>
    <row r="232" spans="2:36" s="4" customFormat="1" ht="18" customHeight="1">
      <c r="B232" s="88">
        <v>73</v>
      </c>
      <c r="C232" s="340">
        <f t="shared" si="55"/>
        <v>72</v>
      </c>
      <c r="D232" s="340"/>
      <c r="E232" s="340"/>
      <c r="F232" s="344">
        <f t="shared" ca="1" si="60"/>
        <v>0</v>
      </c>
      <c r="G232" s="341"/>
      <c r="J232" s="88">
        <v>173</v>
      </c>
      <c r="K232" s="340">
        <f t="shared" si="56"/>
        <v>172</v>
      </c>
      <c r="L232" s="340"/>
      <c r="M232" s="340"/>
      <c r="N232" s="344">
        <f t="shared" ca="1" si="61"/>
        <v>0</v>
      </c>
      <c r="O232" s="341"/>
      <c r="Q232" s="88">
        <v>273</v>
      </c>
      <c r="R232" s="340">
        <f t="shared" si="57"/>
        <v>272</v>
      </c>
      <c r="S232" s="340"/>
      <c r="T232" s="340"/>
      <c r="U232" s="344">
        <f t="shared" ca="1" si="62"/>
        <v>0</v>
      </c>
      <c r="V232" s="341"/>
      <c r="X232" s="88">
        <v>373</v>
      </c>
      <c r="Y232" s="340">
        <f t="shared" si="58"/>
        <v>372</v>
      </c>
      <c r="Z232" s="340"/>
      <c r="AA232" s="340"/>
      <c r="AB232" s="344">
        <f t="shared" ca="1" si="63"/>
        <v>0</v>
      </c>
      <c r="AC232" s="341"/>
      <c r="AE232" s="88">
        <v>473</v>
      </c>
      <c r="AF232" s="340">
        <f t="shared" si="59"/>
        <v>472</v>
      </c>
      <c r="AG232" s="340"/>
      <c r="AH232" s="340"/>
      <c r="AI232" s="344">
        <f t="shared" ca="1" si="64"/>
        <v>0</v>
      </c>
      <c r="AJ232" s="341"/>
    </row>
    <row r="233" spans="2:36" s="4" customFormat="1" ht="18" customHeight="1">
      <c r="B233" s="88">
        <v>74</v>
      </c>
      <c r="C233" s="340">
        <f t="shared" si="55"/>
        <v>73</v>
      </c>
      <c r="D233" s="340"/>
      <c r="E233" s="340"/>
      <c r="F233" s="344">
        <f t="shared" ca="1" si="60"/>
        <v>0</v>
      </c>
      <c r="G233" s="341"/>
      <c r="J233" s="88">
        <v>174</v>
      </c>
      <c r="K233" s="340">
        <f t="shared" si="56"/>
        <v>173</v>
      </c>
      <c r="L233" s="340"/>
      <c r="M233" s="340"/>
      <c r="N233" s="344">
        <f t="shared" ca="1" si="61"/>
        <v>0</v>
      </c>
      <c r="O233" s="341"/>
      <c r="Q233" s="88">
        <v>274</v>
      </c>
      <c r="R233" s="340">
        <f t="shared" si="57"/>
        <v>273</v>
      </c>
      <c r="S233" s="340"/>
      <c r="T233" s="340"/>
      <c r="U233" s="344">
        <f t="shared" ca="1" si="62"/>
        <v>0</v>
      </c>
      <c r="V233" s="341"/>
      <c r="X233" s="88">
        <v>374</v>
      </c>
      <c r="Y233" s="340">
        <f t="shared" si="58"/>
        <v>373</v>
      </c>
      <c r="Z233" s="340"/>
      <c r="AA233" s="340"/>
      <c r="AB233" s="344">
        <f t="shared" ca="1" si="63"/>
        <v>0</v>
      </c>
      <c r="AC233" s="341"/>
      <c r="AE233" s="88">
        <v>474</v>
      </c>
      <c r="AF233" s="340">
        <f t="shared" si="59"/>
        <v>473</v>
      </c>
      <c r="AG233" s="340"/>
      <c r="AH233" s="340"/>
      <c r="AI233" s="344">
        <f t="shared" ca="1" si="64"/>
        <v>0</v>
      </c>
      <c r="AJ233" s="341"/>
    </row>
    <row r="234" spans="2:36" s="4" customFormat="1" ht="18" customHeight="1">
      <c r="B234" s="88">
        <v>75</v>
      </c>
      <c r="C234" s="340">
        <f t="shared" si="55"/>
        <v>74</v>
      </c>
      <c r="D234" s="340"/>
      <c r="E234" s="340"/>
      <c r="F234" s="344">
        <f t="shared" ca="1" si="60"/>
        <v>0</v>
      </c>
      <c r="G234" s="341"/>
      <c r="J234" s="88">
        <v>175</v>
      </c>
      <c r="K234" s="340">
        <f t="shared" si="56"/>
        <v>174</v>
      </c>
      <c r="L234" s="340"/>
      <c r="M234" s="340"/>
      <c r="N234" s="344">
        <f t="shared" ca="1" si="61"/>
        <v>0</v>
      </c>
      <c r="O234" s="341"/>
      <c r="Q234" s="88">
        <v>275</v>
      </c>
      <c r="R234" s="340">
        <f t="shared" si="57"/>
        <v>274</v>
      </c>
      <c r="S234" s="340"/>
      <c r="T234" s="340"/>
      <c r="U234" s="344">
        <f t="shared" ca="1" si="62"/>
        <v>0</v>
      </c>
      <c r="V234" s="341"/>
      <c r="X234" s="88">
        <v>375</v>
      </c>
      <c r="Y234" s="340">
        <f t="shared" si="58"/>
        <v>374</v>
      </c>
      <c r="Z234" s="340"/>
      <c r="AA234" s="340"/>
      <c r="AB234" s="344">
        <f t="shared" ca="1" si="63"/>
        <v>0</v>
      </c>
      <c r="AC234" s="341"/>
      <c r="AE234" s="88">
        <v>475</v>
      </c>
      <c r="AF234" s="340">
        <f t="shared" si="59"/>
        <v>474</v>
      </c>
      <c r="AG234" s="340"/>
      <c r="AH234" s="340"/>
      <c r="AI234" s="344">
        <f t="shared" ca="1" si="64"/>
        <v>0</v>
      </c>
      <c r="AJ234" s="341"/>
    </row>
    <row r="235" spans="2:36" s="4" customFormat="1" ht="18" customHeight="1">
      <c r="B235" s="88">
        <v>76</v>
      </c>
      <c r="C235" s="340">
        <f t="shared" si="55"/>
        <v>75</v>
      </c>
      <c r="D235" s="340"/>
      <c r="E235" s="340"/>
      <c r="F235" s="344">
        <f t="shared" ca="1" si="60"/>
        <v>0</v>
      </c>
      <c r="G235" s="341"/>
      <c r="J235" s="88">
        <v>176</v>
      </c>
      <c r="K235" s="340">
        <f t="shared" si="56"/>
        <v>175</v>
      </c>
      <c r="L235" s="340"/>
      <c r="M235" s="340"/>
      <c r="N235" s="344">
        <f t="shared" ca="1" si="61"/>
        <v>0</v>
      </c>
      <c r="O235" s="341"/>
      <c r="Q235" s="88">
        <v>276</v>
      </c>
      <c r="R235" s="340">
        <f t="shared" si="57"/>
        <v>275</v>
      </c>
      <c r="S235" s="340"/>
      <c r="T235" s="340"/>
      <c r="U235" s="344">
        <f t="shared" ca="1" si="62"/>
        <v>0</v>
      </c>
      <c r="V235" s="341"/>
      <c r="X235" s="88">
        <v>376</v>
      </c>
      <c r="Y235" s="340">
        <f t="shared" si="58"/>
        <v>375</v>
      </c>
      <c r="Z235" s="340"/>
      <c r="AA235" s="340"/>
      <c r="AB235" s="344">
        <f t="shared" ca="1" si="63"/>
        <v>0</v>
      </c>
      <c r="AC235" s="341"/>
      <c r="AE235" s="88">
        <v>476</v>
      </c>
      <c r="AF235" s="340">
        <f t="shared" si="59"/>
        <v>475</v>
      </c>
      <c r="AG235" s="340"/>
      <c r="AH235" s="340"/>
      <c r="AI235" s="344">
        <f t="shared" ca="1" si="64"/>
        <v>0</v>
      </c>
      <c r="AJ235" s="341"/>
    </row>
    <row r="236" spans="2:36" s="4" customFormat="1" ht="18" customHeight="1">
      <c r="B236" s="88">
        <v>77</v>
      </c>
      <c r="C236" s="340">
        <f t="shared" si="55"/>
        <v>76</v>
      </c>
      <c r="D236" s="340"/>
      <c r="E236" s="340"/>
      <c r="F236" s="344">
        <f t="shared" ca="1" si="60"/>
        <v>0</v>
      </c>
      <c r="G236" s="341"/>
      <c r="J236" s="88">
        <v>177</v>
      </c>
      <c r="K236" s="340">
        <f t="shared" si="56"/>
        <v>176</v>
      </c>
      <c r="L236" s="340"/>
      <c r="M236" s="340"/>
      <c r="N236" s="344">
        <f t="shared" ca="1" si="61"/>
        <v>0</v>
      </c>
      <c r="O236" s="341"/>
      <c r="Q236" s="88">
        <v>277</v>
      </c>
      <c r="R236" s="340">
        <f t="shared" si="57"/>
        <v>276</v>
      </c>
      <c r="S236" s="340"/>
      <c r="T236" s="340"/>
      <c r="U236" s="344">
        <f t="shared" ca="1" si="62"/>
        <v>0</v>
      </c>
      <c r="V236" s="341"/>
      <c r="X236" s="88">
        <v>377</v>
      </c>
      <c r="Y236" s="340">
        <f t="shared" si="58"/>
        <v>376</v>
      </c>
      <c r="Z236" s="340"/>
      <c r="AA236" s="340"/>
      <c r="AB236" s="344">
        <f t="shared" ca="1" si="63"/>
        <v>0</v>
      </c>
      <c r="AC236" s="341"/>
      <c r="AE236" s="88">
        <v>477</v>
      </c>
      <c r="AF236" s="340">
        <f t="shared" si="59"/>
        <v>476</v>
      </c>
      <c r="AG236" s="340"/>
      <c r="AH236" s="340"/>
      <c r="AI236" s="344">
        <f t="shared" ca="1" si="64"/>
        <v>0</v>
      </c>
      <c r="AJ236" s="341"/>
    </row>
    <row r="237" spans="2:36" s="4" customFormat="1" ht="18" customHeight="1">
      <c r="B237" s="88">
        <v>78</v>
      </c>
      <c r="C237" s="340">
        <f t="shared" si="55"/>
        <v>77</v>
      </c>
      <c r="D237" s="340"/>
      <c r="E237" s="340"/>
      <c r="F237" s="344">
        <f t="shared" ca="1" si="60"/>
        <v>0</v>
      </c>
      <c r="G237" s="341"/>
      <c r="J237" s="88">
        <v>178</v>
      </c>
      <c r="K237" s="340">
        <f t="shared" si="56"/>
        <v>177</v>
      </c>
      <c r="L237" s="340"/>
      <c r="M237" s="340"/>
      <c r="N237" s="344">
        <f t="shared" ca="1" si="61"/>
        <v>0</v>
      </c>
      <c r="O237" s="341"/>
      <c r="Q237" s="88">
        <v>278</v>
      </c>
      <c r="R237" s="340">
        <f t="shared" si="57"/>
        <v>277</v>
      </c>
      <c r="S237" s="340"/>
      <c r="T237" s="340"/>
      <c r="U237" s="344">
        <f t="shared" ca="1" si="62"/>
        <v>0</v>
      </c>
      <c r="V237" s="341"/>
      <c r="X237" s="88">
        <v>378</v>
      </c>
      <c r="Y237" s="340">
        <f t="shared" si="58"/>
        <v>377</v>
      </c>
      <c r="Z237" s="340"/>
      <c r="AA237" s="340"/>
      <c r="AB237" s="344">
        <f t="shared" ca="1" si="63"/>
        <v>0</v>
      </c>
      <c r="AC237" s="341"/>
      <c r="AE237" s="88">
        <v>478</v>
      </c>
      <c r="AF237" s="340">
        <f t="shared" si="59"/>
        <v>477</v>
      </c>
      <c r="AG237" s="340"/>
      <c r="AH237" s="340"/>
      <c r="AI237" s="344">
        <f t="shared" ca="1" si="64"/>
        <v>0</v>
      </c>
      <c r="AJ237" s="341"/>
    </row>
    <row r="238" spans="2:36" s="4" customFormat="1" ht="18" customHeight="1">
      <c r="B238" s="88">
        <v>79</v>
      </c>
      <c r="C238" s="340">
        <f t="shared" si="55"/>
        <v>78</v>
      </c>
      <c r="D238" s="340"/>
      <c r="E238" s="340"/>
      <c r="F238" s="344">
        <f t="shared" ca="1" si="60"/>
        <v>0</v>
      </c>
      <c r="G238" s="341"/>
      <c r="J238" s="88">
        <v>179</v>
      </c>
      <c r="K238" s="340">
        <f t="shared" si="56"/>
        <v>178</v>
      </c>
      <c r="L238" s="340"/>
      <c r="M238" s="340"/>
      <c r="N238" s="344">
        <f t="shared" ca="1" si="61"/>
        <v>0</v>
      </c>
      <c r="O238" s="341"/>
      <c r="Q238" s="88">
        <v>279</v>
      </c>
      <c r="R238" s="340">
        <f t="shared" si="57"/>
        <v>278</v>
      </c>
      <c r="S238" s="340"/>
      <c r="T238" s="340"/>
      <c r="U238" s="344">
        <f t="shared" ca="1" si="62"/>
        <v>0</v>
      </c>
      <c r="V238" s="341"/>
      <c r="X238" s="88">
        <v>379</v>
      </c>
      <c r="Y238" s="340">
        <f t="shared" si="58"/>
        <v>378</v>
      </c>
      <c r="Z238" s="340"/>
      <c r="AA238" s="340"/>
      <c r="AB238" s="344">
        <f t="shared" ca="1" si="63"/>
        <v>0</v>
      </c>
      <c r="AC238" s="341"/>
      <c r="AE238" s="88">
        <v>479</v>
      </c>
      <c r="AF238" s="340">
        <f t="shared" si="59"/>
        <v>478</v>
      </c>
      <c r="AG238" s="340"/>
      <c r="AH238" s="340"/>
      <c r="AI238" s="344">
        <f t="shared" ca="1" si="64"/>
        <v>0</v>
      </c>
      <c r="AJ238" s="341"/>
    </row>
    <row r="239" spans="2:36" s="4" customFormat="1" ht="18" customHeight="1">
      <c r="B239" s="88">
        <v>80</v>
      </c>
      <c r="C239" s="340">
        <f t="shared" si="55"/>
        <v>79</v>
      </c>
      <c r="D239" s="340"/>
      <c r="E239" s="340"/>
      <c r="F239" s="344">
        <f t="shared" ca="1" si="60"/>
        <v>0</v>
      </c>
      <c r="G239" s="341"/>
      <c r="J239" s="88">
        <v>180</v>
      </c>
      <c r="K239" s="340">
        <f t="shared" si="56"/>
        <v>179</v>
      </c>
      <c r="L239" s="340"/>
      <c r="M239" s="340"/>
      <c r="N239" s="344">
        <f t="shared" ca="1" si="61"/>
        <v>0</v>
      </c>
      <c r="O239" s="341"/>
      <c r="Q239" s="88">
        <v>280</v>
      </c>
      <c r="R239" s="340">
        <f t="shared" si="57"/>
        <v>279</v>
      </c>
      <c r="S239" s="340"/>
      <c r="T239" s="340"/>
      <c r="U239" s="344">
        <f t="shared" ca="1" si="62"/>
        <v>0</v>
      </c>
      <c r="V239" s="341"/>
      <c r="X239" s="88">
        <v>380</v>
      </c>
      <c r="Y239" s="340">
        <f t="shared" si="58"/>
        <v>379</v>
      </c>
      <c r="Z239" s="340"/>
      <c r="AA239" s="340"/>
      <c r="AB239" s="344">
        <f t="shared" ca="1" si="63"/>
        <v>0</v>
      </c>
      <c r="AC239" s="341"/>
      <c r="AE239" s="88">
        <v>480</v>
      </c>
      <c r="AF239" s="340">
        <f t="shared" si="59"/>
        <v>479</v>
      </c>
      <c r="AG239" s="340"/>
      <c r="AH239" s="340"/>
      <c r="AI239" s="344">
        <f t="shared" ca="1" si="64"/>
        <v>0</v>
      </c>
      <c r="AJ239" s="341"/>
    </row>
    <row r="240" spans="2:36" s="4" customFormat="1" ht="18" customHeight="1">
      <c r="B240" s="88">
        <v>81</v>
      </c>
      <c r="C240" s="340">
        <f t="shared" si="55"/>
        <v>80</v>
      </c>
      <c r="D240" s="340"/>
      <c r="E240" s="340"/>
      <c r="F240" s="344">
        <f t="shared" ca="1" si="60"/>
        <v>0</v>
      </c>
      <c r="G240" s="341"/>
      <c r="J240" s="88">
        <v>181</v>
      </c>
      <c r="K240" s="340">
        <f t="shared" si="56"/>
        <v>180</v>
      </c>
      <c r="L240" s="340"/>
      <c r="M240" s="340"/>
      <c r="N240" s="344">
        <f t="shared" ca="1" si="61"/>
        <v>0</v>
      </c>
      <c r="O240" s="341"/>
      <c r="Q240" s="88">
        <v>281</v>
      </c>
      <c r="R240" s="340">
        <f t="shared" si="57"/>
        <v>280</v>
      </c>
      <c r="S240" s="340"/>
      <c r="T240" s="340"/>
      <c r="U240" s="344">
        <f t="shared" ca="1" si="62"/>
        <v>0</v>
      </c>
      <c r="V240" s="341"/>
      <c r="X240" s="88">
        <v>381</v>
      </c>
      <c r="Y240" s="340">
        <f t="shared" si="58"/>
        <v>380</v>
      </c>
      <c r="Z240" s="340"/>
      <c r="AA240" s="340"/>
      <c r="AB240" s="344">
        <f t="shared" ca="1" si="63"/>
        <v>0</v>
      </c>
      <c r="AC240" s="341"/>
      <c r="AE240" s="88">
        <v>481</v>
      </c>
      <c r="AF240" s="340">
        <f t="shared" si="59"/>
        <v>480</v>
      </c>
      <c r="AG240" s="340"/>
      <c r="AH240" s="340"/>
      <c r="AI240" s="344">
        <f t="shared" ca="1" si="64"/>
        <v>0</v>
      </c>
      <c r="AJ240" s="341"/>
    </row>
    <row r="241" spans="2:36" s="4" customFormat="1" ht="18" customHeight="1">
      <c r="B241" s="88">
        <v>82</v>
      </c>
      <c r="C241" s="340">
        <f t="shared" si="55"/>
        <v>81</v>
      </c>
      <c r="D241" s="340"/>
      <c r="E241" s="340"/>
      <c r="F241" s="344">
        <f t="shared" ca="1" si="60"/>
        <v>0</v>
      </c>
      <c r="G241" s="341"/>
      <c r="J241" s="88">
        <v>182</v>
      </c>
      <c r="K241" s="340">
        <f t="shared" si="56"/>
        <v>181</v>
      </c>
      <c r="L241" s="340"/>
      <c r="M241" s="340"/>
      <c r="N241" s="344">
        <f t="shared" ca="1" si="61"/>
        <v>0</v>
      </c>
      <c r="O241" s="341"/>
      <c r="Q241" s="88">
        <v>282</v>
      </c>
      <c r="R241" s="340">
        <f t="shared" si="57"/>
        <v>281</v>
      </c>
      <c r="S241" s="340"/>
      <c r="T241" s="340"/>
      <c r="U241" s="344">
        <f t="shared" ca="1" si="62"/>
        <v>0</v>
      </c>
      <c r="V241" s="341"/>
      <c r="X241" s="88">
        <v>382</v>
      </c>
      <c r="Y241" s="340">
        <f t="shared" si="58"/>
        <v>381</v>
      </c>
      <c r="Z241" s="340"/>
      <c r="AA241" s="340"/>
      <c r="AB241" s="344">
        <f t="shared" ca="1" si="63"/>
        <v>0</v>
      </c>
      <c r="AC241" s="341"/>
      <c r="AE241" s="88">
        <v>482</v>
      </c>
      <c r="AF241" s="340">
        <f t="shared" si="59"/>
        <v>481</v>
      </c>
      <c r="AG241" s="340"/>
      <c r="AH241" s="340"/>
      <c r="AI241" s="344">
        <f t="shared" ca="1" si="64"/>
        <v>0</v>
      </c>
      <c r="AJ241" s="341"/>
    </row>
    <row r="242" spans="2:36" s="4" customFormat="1" ht="18" customHeight="1">
      <c r="B242" s="88">
        <v>83</v>
      </c>
      <c r="C242" s="340">
        <f t="shared" si="55"/>
        <v>82</v>
      </c>
      <c r="D242" s="340"/>
      <c r="E242" s="340"/>
      <c r="F242" s="344">
        <f t="shared" ca="1" si="60"/>
        <v>0</v>
      </c>
      <c r="G242" s="341"/>
      <c r="J242" s="88">
        <v>183</v>
      </c>
      <c r="K242" s="340">
        <f t="shared" si="56"/>
        <v>182</v>
      </c>
      <c r="L242" s="340"/>
      <c r="M242" s="340"/>
      <c r="N242" s="344">
        <f t="shared" ca="1" si="61"/>
        <v>0</v>
      </c>
      <c r="O242" s="341"/>
      <c r="Q242" s="88">
        <v>283</v>
      </c>
      <c r="R242" s="340">
        <f t="shared" si="57"/>
        <v>282</v>
      </c>
      <c r="S242" s="340"/>
      <c r="T242" s="340"/>
      <c r="U242" s="344">
        <f t="shared" ca="1" si="62"/>
        <v>0</v>
      </c>
      <c r="V242" s="341"/>
      <c r="X242" s="88">
        <v>383</v>
      </c>
      <c r="Y242" s="340">
        <f t="shared" si="58"/>
        <v>382</v>
      </c>
      <c r="Z242" s="340"/>
      <c r="AA242" s="340"/>
      <c r="AB242" s="344">
        <f t="shared" ca="1" si="63"/>
        <v>0</v>
      </c>
      <c r="AC242" s="341"/>
      <c r="AE242" s="88">
        <v>483</v>
      </c>
      <c r="AF242" s="340">
        <f t="shared" si="59"/>
        <v>482</v>
      </c>
      <c r="AG242" s="340"/>
      <c r="AH242" s="340"/>
      <c r="AI242" s="344">
        <f t="shared" ca="1" si="64"/>
        <v>0</v>
      </c>
      <c r="AJ242" s="341"/>
    </row>
    <row r="243" spans="2:36" s="4" customFormat="1" ht="18" customHeight="1">
      <c r="B243" s="88">
        <v>84</v>
      </c>
      <c r="C243" s="340">
        <f t="shared" si="55"/>
        <v>83</v>
      </c>
      <c r="D243" s="340"/>
      <c r="E243" s="340"/>
      <c r="F243" s="344">
        <f t="shared" ca="1" si="60"/>
        <v>0</v>
      </c>
      <c r="G243" s="341"/>
      <c r="J243" s="88">
        <v>184</v>
      </c>
      <c r="K243" s="340">
        <f t="shared" si="56"/>
        <v>183</v>
      </c>
      <c r="L243" s="340"/>
      <c r="M243" s="340"/>
      <c r="N243" s="344">
        <f t="shared" ca="1" si="61"/>
        <v>0</v>
      </c>
      <c r="O243" s="341"/>
      <c r="Q243" s="88">
        <v>284</v>
      </c>
      <c r="R243" s="340">
        <f t="shared" si="57"/>
        <v>283</v>
      </c>
      <c r="S243" s="340"/>
      <c r="T243" s="340"/>
      <c r="U243" s="344">
        <f t="shared" ca="1" si="62"/>
        <v>0</v>
      </c>
      <c r="V243" s="341"/>
      <c r="X243" s="88">
        <v>384</v>
      </c>
      <c r="Y243" s="340">
        <f t="shared" si="58"/>
        <v>383</v>
      </c>
      <c r="Z243" s="340"/>
      <c r="AA243" s="340"/>
      <c r="AB243" s="344">
        <f t="shared" ca="1" si="63"/>
        <v>0</v>
      </c>
      <c r="AC243" s="341"/>
      <c r="AE243" s="88">
        <v>484</v>
      </c>
      <c r="AF243" s="340">
        <f t="shared" si="59"/>
        <v>483</v>
      </c>
      <c r="AG243" s="340"/>
      <c r="AH243" s="340"/>
      <c r="AI243" s="344">
        <f t="shared" ca="1" si="64"/>
        <v>0</v>
      </c>
      <c r="AJ243" s="341"/>
    </row>
    <row r="244" spans="2:36" s="4" customFormat="1" ht="18" customHeight="1">
      <c r="B244" s="88">
        <v>85</v>
      </c>
      <c r="C244" s="340">
        <f t="shared" si="55"/>
        <v>84</v>
      </c>
      <c r="D244" s="340"/>
      <c r="E244" s="340"/>
      <c r="F244" s="344">
        <f t="shared" ca="1" si="60"/>
        <v>0</v>
      </c>
      <c r="G244" s="341"/>
      <c r="J244" s="88">
        <v>185</v>
      </c>
      <c r="K244" s="340">
        <f t="shared" si="56"/>
        <v>184</v>
      </c>
      <c r="L244" s="340"/>
      <c r="M244" s="340"/>
      <c r="N244" s="344">
        <f t="shared" ca="1" si="61"/>
        <v>0</v>
      </c>
      <c r="O244" s="341"/>
      <c r="Q244" s="88">
        <v>285</v>
      </c>
      <c r="R244" s="340">
        <f t="shared" si="57"/>
        <v>284</v>
      </c>
      <c r="S244" s="340"/>
      <c r="T244" s="340"/>
      <c r="U244" s="344">
        <f t="shared" ca="1" si="62"/>
        <v>0</v>
      </c>
      <c r="V244" s="341"/>
      <c r="X244" s="88">
        <v>385</v>
      </c>
      <c r="Y244" s="340">
        <f t="shared" si="58"/>
        <v>384</v>
      </c>
      <c r="Z244" s="340"/>
      <c r="AA244" s="340"/>
      <c r="AB244" s="344">
        <f t="shared" ca="1" si="63"/>
        <v>0</v>
      </c>
      <c r="AC244" s="341"/>
      <c r="AE244" s="88">
        <v>485</v>
      </c>
      <c r="AF244" s="340">
        <f t="shared" si="59"/>
        <v>484</v>
      </c>
      <c r="AG244" s="340"/>
      <c r="AH244" s="340"/>
      <c r="AI244" s="344">
        <f t="shared" ca="1" si="64"/>
        <v>0</v>
      </c>
      <c r="AJ244" s="341"/>
    </row>
    <row r="245" spans="2:36" s="4" customFormat="1" ht="18" customHeight="1">
      <c r="B245" s="88">
        <v>86</v>
      </c>
      <c r="C245" s="340">
        <f t="shared" si="55"/>
        <v>85</v>
      </c>
      <c r="D245" s="340"/>
      <c r="E245" s="340"/>
      <c r="F245" s="344">
        <f t="shared" ca="1" si="60"/>
        <v>0</v>
      </c>
      <c r="G245" s="341"/>
      <c r="J245" s="88">
        <v>186</v>
      </c>
      <c r="K245" s="340">
        <f t="shared" si="56"/>
        <v>185</v>
      </c>
      <c r="L245" s="340"/>
      <c r="M245" s="340"/>
      <c r="N245" s="344">
        <f t="shared" ca="1" si="61"/>
        <v>0</v>
      </c>
      <c r="O245" s="341"/>
      <c r="Q245" s="88">
        <v>286</v>
      </c>
      <c r="R245" s="340">
        <f t="shared" si="57"/>
        <v>285</v>
      </c>
      <c r="S245" s="340"/>
      <c r="T245" s="340"/>
      <c r="U245" s="344">
        <f t="shared" ca="1" si="62"/>
        <v>0</v>
      </c>
      <c r="V245" s="341"/>
      <c r="X245" s="88">
        <v>386</v>
      </c>
      <c r="Y245" s="340">
        <f t="shared" si="58"/>
        <v>385</v>
      </c>
      <c r="Z245" s="340"/>
      <c r="AA245" s="340"/>
      <c r="AB245" s="344">
        <f t="shared" ca="1" si="63"/>
        <v>0</v>
      </c>
      <c r="AC245" s="341"/>
      <c r="AE245" s="88">
        <v>486</v>
      </c>
      <c r="AF245" s="340">
        <f t="shared" si="59"/>
        <v>485</v>
      </c>
      <c r="AG245" s="340"/>
      <c r="AH245" s="340"/>
      <c r="AI245" s="344">
        <f t="shared" ca="1" si="64"/>
        <v>0</v>
      </c>
      <c r="AJ245" s="341"/>
    </row>
    <row r="246" spans="2:36" s="4" customFormat="1" ht="18" customHeight="1">
      <c r="B246" s="88">
        <v>87</v>
      </c>
      <c r="C246" s="340">
        <f t="shared" si="55"/>
        <v>86</v>
      </c>
      <c r="D246" s="340"/>
      <c r="E246" s="340"/>
      <c r="F246" s="344">
        <f t="shared" ca="1" si="60"/>
        <v>0</v>
      </c>
      <c r="G246" s="341"/>
      <c r="J246" s="88">
        <v>187</v>
      </c>
      <c r="K246" s="340">
        <f t="shared" si="56"/>
        <v>186</v>
      </c>
      <c r="L246" s="340"/>
      <c r="M246" s="340"/>
      <c r="N246" s="344">
        <f t="shared" ca="1" si="61"/>
        <v>0</v>
      </c>
      <c r="O246" s="341"/>
      <c r="Q246" s="88">
        <v>287</v>
      </c>
      <c r="R246" s="340">
        <f t="shared" si="57"/>
        <v>286</v>
      </c>
      <c r="S246" s="340"/>
      <c r="T246" s="340"/>
      <c r="U246" s="344">
        <f t="shared" ca="1" si="62"/>
        <v>0</v>
      </c>
      <c r="V246" s="341"/>
      <c r="X246" s="88">
        <v>387</v>
      </c>
      <c r="Y246" s="340">
        <f t="shared" si="58"/>
        <v>386</v>
      </c>
      <c r="Z246" s="340"/>
      <c r="AA246" s="340"/>
      <c r="AB246" s="344">
        <f t="shared" ca="1" si="63"/>
        <v>0</v>
      </c>
      <c r="AC246" s="341"/>
      <c r="AE246" s="88">
        <v>487</v>
      </c>
      <c r="AF246" s="340">
        <f t="shared" si="59"/>
        <v>486</v>
      </c>
      <c r="AG246" s="340"/>
      <c r="AH246" s="340"/>
      <c r="AI246" s="344">
        <f t="shared" ca="1" si="64"/>
        <v>0</v>
      </c>
      <c r="AJ246" s="341"/>
    </row>
    <row r="247" spans="2:36" s="4" customFormat="1" ht="18" customHeight="1">
      <c r="B247" s="88">
        <v>88</v>
      </c>
      <c r="C247" s="340">
        <f t="shared" si="55"/>
        <v>87</v>
      </c>
      <c r="D247" s="340"/>
      <c r="E247" s="340"/>
      <c r="F247" s="344">
        <f t="shared" ca="1" si="60"/>
        <v>0</v>
      </c>
      <c r="G247" s="341"/>
      <c r="J247" s="88">
        <v>188</v>
      </c>
      <c r="K247" s="340">
        <f t="shared" si="56"/>
        <v>187</v>
      </c>
      <c r="L247" s="340"/>
      <c r="M247" s="340"/>
      <c r="N247" s="344">
        <f t="shared" ca="1" si="61"/>
        <v>0</v>
      </c>
      <c r="O247" s="341"/>
      <c r="Q247" s="88">
        <v>288</v>
      </c>
      <c r="R247" s="340">
        <f t="shared" si="57"/>
        <v>287</v>
      </c>
      <c r="S247" s="340"/>
      <c r="T247" s="340"/>
      <c r="U247" s="344">
        <f t="shared" ca="1" si="62"/>
        <v>0</v>
      </c>
      <c r="V247" s="341"/>
      <c r="X247" s="88">
        <v>388</v>
      </c>
      <c r="Y247" s="340">
        <f t="shared" si="58"/>
        <v>387</v>
      </c>
      <c r="Z247" s="340"/>
      <c r="AA247" s="340"/>
      <c r="AB247" s="344">
        <f t="shared" ca="1" si="63"/>
        <v>0</v>
      </c>
      <c r="AC247" s="341"/>
      <c r="AE247" s="88">
        <v>488</v>
      </c>
      <c r="AF247" s="340">
        <f t="shared" si="59"/>
        <v>487</v>
      </c>
      <c r="AG247" s="340"/>
      <c r="AH247" s="340"/>
      <c r="AI247" s="344">
        <f t="shared" ca="1" si="64"/>
        <v>0</v>
      </c>
      <c r="AJ247" s="341"/>
    </row>
    <row r="248" spans="2:36" s="4" customFormat="1" ht="18" customHeight="1">
      <c r="B248" s="88">
        <v>89</v>
      </c>
      <c r="C248" s="340">
        <f t="shared" si="55"/>
        <v>88</v>
      </c>
      <c r="D248" s="340"/>
      <c r="E248" s="340"/>
      <c r="F248" s="344">
        <f t="shared" ca="1" si="60"/>
        <v>0</v>
      </c>
      <c r="G248" s="341"/>
      <c r="J248" s="88">
        <v>189</v>
      </c>
      <c r="K248" s="340">
        <f t="shared" si="56"/>
        <v>188</v>
      </c>
      <c r="L248" s="340"/>
      <c r="M248" s="340"/>
      <c r="N248" s="344">
        <f t="shared" ca="1" si="61"/>
        <v>0</v>
      </c>
      <c r="O248" s="341"/>
      <c r="Q248" s="88">
        <v>289</v>
      </c>
      <c r="R248" s="340">
        <f t="shared" si="57"/>
        <v>288</v>
      </c>
      <c r="S248" s="340"/>
      <c r="T248" s="340"/>
      <c r="U248" s="344">
        <f t="shared" ca="1" si="62"/>
        <v>0</v>
      </c>
      <c r="V248" s="341"/>
      <c r="X248" s="88">
        <v>389</v>
      </c>
      <c r="Y248" s="340">
        <f t="shared" si="58"/>
        <v>388</v>
      </c>
      <c r="Z248" s="340"/>
      <c r="AA248" s="340"/>
      <c r="AB248" s="344">
        <f t="shared" ca="1" si="63"/>
        <v>0</v>
      </c>
      <c r="AC248" s="341"/>
      <c r="AE248" s="88">
        <v>489</v>
      </c>
      <c r="AF248" s="340">
        <f t="shared" si="59"/>
        <v>488</v>
      </c>
      <c r="AG248" s="340"/>
      <c r="AH248" s="340"/>
      <c r="AI248" s="344">
        <f t="shared" ca="1" si="64"/>
        <v>0</v>
      </c>
      <c r="AJ248" s="341"/>
    </row>
    <row r="249" spans="2:36" s="4" customFormat="1" ht="18" customHeight="1">
      <c r="B249" s="88">
        <v>90</v>
      </c>
      <c r="C249" s="340">
        <f t="shared" si="55"/>
        <v>89</v>
      </c>
      <c r="D249" s="340"/>
      <c r="E249" s="340"/>
      <c r="F249" s="344">
        <f t="shared" ca="1" si="60"/>
        <v>0</v>
      </c>
      <c r="G249" s="341"/>
      <c r="J249" s="88">
        <v>190</v>
      </c>
      <c r="K249" s="340">
        <f t="shared" si="56"/>
        <v>189</v>
      </c>
      <c r="L249" s="340"/>
      <c r="M249" s="340"/>
      <c r="N249" s="344">
        <f t="shared" ca="1" si="61"/>
        <v>0</v>
      </c>
      <c r="O249" s="341"/>
      <c r="Q249" s="88">
        <v>290</v>
      </c>
      <c r="R249" s="340">
        <f t="shared" si="57"/>
        <v>289</v>
      </c>
      <c r="S249" s="340"/>
      <c r="T249" s="340"/>
      <c r="U249" s="344">
        <f t="shared" ca="1" si="62"/>
        <v>0</v>
      </c>
      <c r="V249" s="341"/>
      <c r="X249" s="88">
        <v>390</v>
      </c>
      <c r="Y249" s="340">
        <f t="shared" si="58"/>
        <v>389</v>
      </c>
      <c r="Z249" s="340"/>
      <c r="AA249" s="340"/>
      <c r="AB249" s="344">
        <f t="shared" ca="1" si="63"/>
        <v>0</v>
      </c>
      <c r="AC249" s="341"/>
      <c r="AE249" s="88">
        <v>490</v>
      </c>
      <c r="AF249" s="340">
        <f t="shared" si="59"/>
        <v>489</v>
      </c>
      <c r="AG249" s="340"/>
      <c r="AH249" s="340"/>
      <c r="AI249" s="344">
        <f t="shared" ca="1" si="64"/>
        <v>0</v>
      </c>
      <c r="AJ249" s="341"/>
    </row>
    <row r="250" spans="2:36" s="4" customFormat="1" ht="18" customHeight="1">
      <c r="B250" s="88">
        <v>91</v>
      </c>
      <c r="C250" s="340">
        <f t="shared" si="55"/>
        <v>90</v>
      </c>
      <c r="D250" s="340"/>
      <c r="E250" s="340"/>
      <c r="F250" s="344">
        <f t="shared" ca="1" si="60"/>
        <v>0</v>
      </c>
      <c r="G250" s="341"/>
      <c r="J250" s="88">
        <v>191</v>
      </c>
      <c r="K250" s="340">
        <f t="shared" si="56"/>
        <v>190</v>
      </c>
      <c r="L250" s="340"/>
      <c r="M250" s="340"/>
      <c r="N250" s="344">
        <f t="shared" ca="1" si="61"/>
        <v>0</v>
      </c>
      <c r="O250" s="341"/>
      <c r="Q250" s="88">
        <v>291</v>
      </c>
      <c r="R250" s="340">
        <f t="shared" si="57"/>
        <v>290</v>
      </c>
      <c r="S250" s="340"/>
      <c r="T250" s="340"/>
      <c r="U250" s="344">
        <f t="shared" ca="1" si="62"/>
        <v>0</v>
      </c>
      <c r="V250" s="341"/>
      <c r="X250" s="88">
        <v>391</v>
      </c>
      <c r="Y250" s="340">
        <f t="shared" si="58"/>
        <v>390</v>
      </c>
      <c r="Z250" s="340"/>
      <c r="AA250" s="340"/>
      <c r="AB250" s="344">
        <f t="shared" ca="1" si="63"/>
        <v>0</v>
      </c>
      <c r="AC250" s="341"/>
      <c r="AE250" s="88">
        <v>491</v>
      </c>
      <c r="AF250" s="340">
        <f t="shared" si="59"/>
        <v>490</v>
      </c>
      <c r="AG250" s="340"/>
      <c r="AH250" s="340"/>
      <c r="AI250" s="344">
        <f t="shared" ca="1" si="64"/>
        <v>0</v>
      </c>
      <c r="AJ250" s="341"/>
    </row>
    <row r="251" spans="2:36" s="4" customFormat="1" ht="18" customHeight="1">
      <c r="B251" s="88">
        <v>92</v>
      </c>
      <c r="C251" s="340">
        <f t="shared" si="55"/>
        <v>91</v>
      </c>
      <c r="D251" s="340"/>
      <c r="E251" s="340"/>
      <c r="F251" s="344">
        <f t="shared" ca="1" si="60"/>
        <v>0</v>
      </c>
      <c r="G251" s="341"/>
      <c r="J251" s="88">
        <v>192</v>
      </c>
      <c r="K251" s="340">
        <f t="shared" si="56"/>
        <v>191</v>
      </c>
      <c r="L251" s="340"/>
      <c r="M251" s="340"/>
      <c r="N251" s="344">
        <f t="shared" ca="1" si="61"/>
        <v>0</v>
      </c>
      <c r="O251" s="341"/>
      <c r="Q251" s="88">
        <v>292</v>
      </c>
      <c r="R251" s="340">
        <f t="shared" si="57"/>
        <v>291</v>
      </c>
      <c r="S251" s="340"/>
      <c r="T251" s="340"/>
      <c r="U251" s="344">
        <f t="shared" ca="1" si="62"/>
        <v>0</v>
      </c>
      <c r="V251" s="341"/>
      <c r="X251" s="88">
        <v>392</v>
      </c>
      <c r="Y251" s="340">
        <f t="shared" si="58"/>
        <v>391</v>
      </c>
      <c r="Z251" s="340"/>
      <c r="AA251" s="340"/>
      <c r="AB251" s="344">
        <f t="shared" ca="1" si="63"/>
        <v>0</v>
      </c>
      <c r="AC251" s="341"/>
      <c r="AE251" s="88">
        <v>492</v>
      </c>
      <c r="AF251" s="340">
        <f t="shared" si="59"/>
        <v>491</v>
      </c>
      <c r="AG251" s="340"/>
      <c r="AH251" s="340"/>
      <c r="AI251" s="344">
        <f t="shared" ca="1" si="64"/>
        <v>0</v>
      </c>
      <c r="AJ251" s="341"/>
    </row>
    <row r="252" spans="2:36" s="4" customFormat="1" ht="18" customHeight="1">
      <c r="B252" s="88">
        <v>93</v>
      </c>
      <c r="C252" s="340">
        <f t="shared" si="55"/>
        <v>92</v>
      </c>
      <c r="D252" s="340"/>
      <c r="E252" s="340"/>
      <c r="F252" s="344">
        <f t="shared" ca="1" si="60"/>
        <v>0</v>
      </c>
      <c r="G252" s="341"/>
      <c r="J252" s="88">
        <v>193</v>
      </c>
      <c r="K252" s="340">
        <f t="shared" si="56"/>
        <v>192</v>
      </c>
      <c r="L252" s="340"/>
      <c r="M252" s="340"/>
      <c r="N252" s="344">
        <f t="shared" ca="1" si="61"/>
        <v>0</v>
      </c>
      <c r="O252" s="341"/>
      <c r="Q252" s="88">
        <v>293</v>
      </c>
      <c r="R252" s="340">
        <f t="shared" si="57"/>
        <v>292</v>
      </c>
      <c r="S252" s="340"/>
      <c r="T252" s="340"/>
      <c r="U252" s="344">
        <f t="shared" ca="1" si="62"/>
        <v>0</v>
      </c>
      <c r="V252" s="341"/>
      <c r="X252" s="88">
        <v>393</v>
      </c>
      <c r="Y252" s="340">
        <f t="shared" si="58"/>
        <v>392</v>
      </c>
      <c r="Z252" s="340"/>
      <c r="AA252" s="340"/>
      <c r="AB252" s="344">
        <f t="shared" ca="1" si="63"/>
        <v>0</v>
      </c>
      <c r="AC252" s="341"/>
      <c r="AE252" s="88">
        <v>493</v>
      </c>
      <c r="AF252" s="340">
        <f t="shared" si="59"/>
        <v>492</v>
      </c>
      <c r="AG252" s="340"/>
      <c r="AH252" s="340"/>
      <c r="AI252" s="344">
        <f t="shared" ca="1" si="64"/>
        <v>0</v>
      </c>
      <c r="AJ252" s="341"/>
    </row>
    <row r="253" spans="2:36" s="4" customFormat="1" ht="18" customHeight="1">
      <c r="B253" s="88">
        <v>94</v>
      </c>
      <c r="C253" s="340">
        <f t="shared" si="55"/>
        <v>93</v>
      </c>
      <c r="D253" s="340"/>
      <c r="E253" s="340"/>
      <c r="F253" s="344">
        <f t="shared" ca="1" si="60"/>
        <v>0</v>
      </c>
      <c r="G253" s="341"/>
      <c r="J253" s="88">
        <v>194</v>
      </c>
      <c r="K253" s="340">
        <f t="shared" si="56"/>
        <v>193</v>
      </c>
      <c r="L253" s="340"/>
      <c r="M253" s="340"/>
      <c r="N253" s="344">
        <f t="shared" ca="1" si="61"/>
        <v>0</v>
      </c>
      <c r="O253" s="341"/>
      <c r="Q253" s="88">
        <v>294</v>
      </c>
      <c r="R253" s="340">
        <f t="shared" si="57"/>
        <v>293</v>
      </c>
      <c r="S253" s="340"/>
      <c r="T253" s="340"/>
      <c r="U253" s="344">
        <f t="shared" ca="1" si="62"/>
        <v>0</v>
      </c>
      <c r="V253" s="341"/>
      <c r="X253" s="88">
        <v>394</v>
      </c>
      <c r="Y253" s="340">
        <f t="shared" si="58"/>
        <v>393</v>
      </c>
      <c r="Z253" s="340"/>
      <c r="AA253" s="340"/>
      <c r="AB253" s="344">
        <f t="shared" ca="1" si="63"/>
        <v>0</v>
      </c>
      <c r="AC253" s="341"/>
      <c r="AE253" s="88">
        <v>494</v>
      </c>
      <c r="AF253" s="340">
        <f t="shared" si="59"/>
        <v>493</v>
      </c>
      <c r="AG253" s="340"/>
      <c r="AH253" s="340"/>
      <c r="AI253" s="344">
        <f t="shared" ca="1" si="64"/>
        <v>0</v>
      </c>
      <c r="AJ253" s="341"/>
    </row>
    <row r="254" spans="2:36" s="4" customFormat="1" ht="18" customHeight="1">
      <c r="B254" s="88">
        <v>95</v>
      </c>
      <c r="C254" s="340">
        <f t="shared" si="55"/>
        <v>94</v>
      </c>
      <c r="D254" s="340"/>
      <c r="E254" s="340"/>
      <c r="F254" s="344">
        <f t="shared" ca="1" si="60"/>
        <v>0</v>
      </c>
      <c r="G254" s="341"/>
      <c r="J254" s="88">
        <v>195</v>
      </c>
      <c r="K254" s="340">
        <f t="shared" si="56"/>
        <v>194</v>
      </c>
      <c r="L254" s="340"/>
      <c r="M254" s="340"/>
      <c r="N254" s="344">
        <f t="shared" ca="1" si="61"/>
        <v>0</v>
      </c>
      <c r="O254" s="341"/>
      <c r="Q254" s="88">
        <v>295</v>
      </c>
      <c r="R254" s="340">
        <f t="shared" si="57"/>
        <v>294</v>
      </c>
      <c r="S254" s="340"/>
      <c r="T254" s="340"/>
      <c r="U254" s="344">
        <f t="shared" ca="1" si="62"/>
        <v>0</v>
      </c>
      <c r="V254" s="341"/>
      <c r="X254" s="88">
        <v>395</v>
      </c>
      <c r="Y254" s="340">
        <f t="shared" si="58"/>
        <v>394</v>
      </c>
      <c r="Z254" s="340"/>
      <c r="AA254" s="340"/>
      <c r="AB254" s="344">
        <f t="shared" ca="1" si="63"/>
        <v>0</v>
      </c>
      <c r="AC254" s="341"/>
      <c r="AE254" s="88">
        <v>495</v>
      </c>
      <c r="AF254" s="340">
        <f t="shared" si="59"/>
        <v>494</v>
      </c>
      <c r="AG254" s="340"/>
      <c r="AH254" s="340"/>
      <c r="AI254" s="344">
        <f t="shared" ca="1" si="64"/>
        <v>0</v>
      </c>
      <c r="AJ254" s="341"/>
    </row>
    <row r="255" spans="2:36" s="4" customFormat="1" ht="18" customHeight="1">
      <c r="B255" s="88">
        <v>96</v>
      </c>
      <c r="C255" s="340">
        <f t="shared" si="55"/>
        <v>95</v>
      </c>
      <c r="D255" s="340"/>
      <c r="E255" s="340"/>
      <c r="F255" s="344">
        <f t="shared" ca="1" si="60"/>
        <v>0</v>
      </c>
      <c r="G255" s="341"/>
      <c r="J255" s="88">
        <v>196</v>
      </c>
      <c r="K255" s="340">
        <f t="shared" si="56"/>
        <v>195</v>
      </c>
      <c r="L255" s="340"/>
      <c r="M255" s="340"/>
      <c r="N255" s="344">
        <f t="shared" ca="1" si="61"/>
        <v>0</v>
      </c>
      <c r="O255" s="341"/>
      <c r="Q255" s="88">
        <v>296</v>
      </c>
      <c r="R255" s="340">
        <f t="shared" si="57"/>
        <v>295</v>
      </c>
      <c r="S255" s="340"/>
      <c r="T255" s="340"/>
      <c r="U255" s="344">
        <f t="shared" ca="1" si="62"/>
        <v>0</v>
      </c>
      <c r="V255" s="341"/>
      <c r="X255" s="88">
        <v>396</v>
      </c>
      <c r="Y255" s="340">
        <f t="shared" si="58"/>
        <v>395</v>
      </c>
      <c r="Z255" s="340"/>
      <c r="AA255" s="340"/>
      <c r="AB255" s="344">
        <f t="shared" ca="1" si="63"/>
        <v>0</v>
      </c>
      <c r="AC255" s="341"/>
      <c r="AE255" s="88">
        <v>496</v>
      </c>
      <c r="AF255" s="340">
        <f t="shared" si="59"/>
        <v>495</v>
      </c>
      <c r="AG255" s="340"/>
      <c r="AH255" s="340"/>
      <c r="AI255" s="344">
        <f t="shared" ca="1" si="64"/>
        <v>0</v>
      </c>
      <c r="AJ255" s="341"/>
    </row>
    <row r="256" spans="2:36" s="4" customFormat="1" ht="18" customHeight="1">
      <c r="B256" s="88">
        <v>97</v>
      </c>
      <c r="C256" s="340">
        <f t="shared" si="55"/>
        <v>96</v>
      </c>
      <c r="D256" s="340"/>
      <c r="E256" s="340"/>
      <c r="F256" s="344">
        <f t="shared" ca="1" si="60"/>
        <v>0</v>
      </c>
      <c r="G256" s="341"/>
      <c r="J256" s="88">
        <v>197</v>
      </c>
      <c r="K256" s="340">
        <f t="shared" si="56"/>
        <v>196</v>
      </c>
      <c r="L256" s="340"/>
      <c r="M256" s="340"/>
      <c r="N256" s="344">
        <f t="shared" ca="1" si="61"/>
        <v>0</v>
      </c>
      <c r="O256" s="341"/>
      <c r="Q256" s="88">
        <v>297</v>
      </c>
      <c r="R256" s="340">
        <f t="shared" si="57"/>
        <v>296</v>
      </c>
      <c r="S256" s="340"/>
      <c r="T256" s="340"/>
      <c r="U256" s="344">
        <f t="shared" ca="1" si="62"/>
        <v>0</v>
      </c>
      <c r="V256" s="341"/>
      <c r="X256" s="88">
        <v>397</v>
      </c>
      <c r="Y256" s="340">
        <f t="shared" si="58"/>
        <v>396</v>
      </c>
      <c r="Z256" s="340"/>
      <c r="AA256" s="340"/>
      <c r="AB256" s="344">
        <f t="shared" ca="1" si="63"/>
        <v>0</v>
      </c>
      <c r="AC256" s="341"/>
      <c r="AE256" s="88">
        <v>497</v>
      </c>
      <c r="AF256" s="340">
        <f t="shared" si="59"/>
        <v>496</v>
      </c>
      <c r="AG256" s="340"/>
      <c r="AH256" s="340"/>
      <c r="AI256" s="344">
        <f t="shared" ca="1" si="64"/>
        <v>0</v>
      </c>
      <c r="AJ256" s="341"/>
    </row>
    <row r="257" spans="2:36" s="4" customFormat="1" ht="18" customHeight="1">
      <c r="B257" s="88">
        <v>98</v>
      </c>
      <c r="C257" s="340">
        <f t="shared" si="55"/>
        <v>97</v>
      </c>
      <c r="D257" s="340"/>
      <c r="E257" s="340"/>
      <c r="F257" s="344">
        <f t="shared" ca="1" si="60"/>
        <v>0</v>
      </c>
      <c r="G257" s="341"/>
      <c r="J257" s="88">
        <v>198</v>
      </c>
      <c r="K257" s="340">
        <f t="shared" si="56"/>
        <v>197</v>
      </c>
      <c r="L257" s="340"/>
      <c r="M257" s="340"/>
      <c r="N257" s="344">
        <f t="shared" ca="1" si="61"/>
        <v>0</v>
      </c>
      <c r="O257" s="341"/>
      <c r="Q257" s="88">
        <v>298</v>
      </c>
      <c r="R257" s="340">
        <f t="shared" si="57"/>
        <v>297</v>
      </c>
      <c r="S257" s="340"/>
      <c r="T257" s="340"/>
      <c r="U257" s="344">
        <f t="shared" ca="1" si="62"/>
        <v>0</v>
      </c>
      <c r="V257" s="341"/>
      <c r="X257" s="88">
        <v>398</v>
      </c>
      <c r="Y257" s="340">
        <f t="shared" si="58"/>
        <v>397</v>
      </c>
      <c r="Z257" s="340"/>
      <c r="AA257" s="340"/>
      <c r="AB257" s="344">
        <f t="shared" ca="1" si="63"/>
        <v>0</v>
      </c>
      <c r="AC257" s="341"/>
      <c r="AE257" s="88">
        <v>498</v>
      </c>
      <c r="AF257" s="340">
        <f t="shared" si="59"/>
        <v>497</v>
      </c>
      <c r="AG257" s="340"/>
      <c r="AH257" s="340"/>
      <c r="AI257" s="344">
        <f t="shared" ca="1" si="64"/>
        <v>0</v>
      </c>
      <c r="AJ257" s="341"/>
    </row>
    <row r="258" spans="2:36" s="4" customFormat="1" ht="18" customHeight="1">
      <c r="B258" s="88">
        <v>99</v>
      </c>
      <c r="C258" s="340">
        <f t="shared" si="55"/>
        <v>98</v>
      </c>
      <c r="D258" s="340"/>
      <c r="E258" s="340"/>
      <c r="F258" s="344">
        <f t="shared" ca="1" si="60"/>
        <v>0</v>
      </c>
      <c r="G258" s="341"/>
      <c r="J258" s="88">
        <v>199</v>
      </c>
      <c r="K258" s="340">
        <f t="shared" si="56"/>
        <v>198</v>
      </c>
      <c r="L258" s="340"/>
      <c r="M258" s="340"/>
      <c r="N258" s="344">
        <f t="shared" ca="1" si="61"/>
        <v>0</v>
      </c>
      <c r="O258" s="341"/>
      <c r="Q258" s="88">
        <v>299</v>
      </c>
      <c r="R258" s="340">
        <f t="shared" si="57"/>
        <v>298</v>
      </c>
      <c r="S258" s="340"/>
      <c r="T258" s="340"/>
      <c r="U258" s="344">
        <f t="shared" ca="1" si="62"/>
        <v>0</v>
      </c>
      <c r="V258" s="341"/>
      <c r="X258" s="88">
        <v>399</v>
      </c>
      <c r="Y258" s="340">
        <f t="shared" si="58"/>
        <v>398</v>
      </c>
      <c r="Z258" s="340"/>
      <c r="AA258" s="340"/>
      <c r="AB258" s="344">
        <f t="shared" ca="1" si="63"/>
        <v>0</v>
      </c>
      <c r="AC258" s="341"/>
      <c r="AE258" s="88">
        <v>499</v>
      </c>
      <c r="AF258" s="340">
        <f t="shared" si="59"/>
        <v>498</v>
      </c>
      <c r="AG258" s="340"/>
      <c r="AH258" s="340"/>
      <c r="AI258" s="344">
        <f t="shared" ca="1" si="64"/>
        <v>0</v>
      </c>
      <c r="AJ258" s="341"/>
    </row>
    <row r="259" spans="2:36" s="4" customFormat="1" ht="18" customHeight="1">
      <c r="B259" s="88">
        <v>100</v>
      </c>
      <c r="C259" s="342">
        <f t="shared" si="55"/>
        <v>99</v>
      </c>
      <c r="D259" s="342"/>
      <c r="E259" s="342"/>
      <c r="F259" s="345">
        <f t="shared" ca="1" si="60"/>
        <v>0</v>
      </c>
      <c r="G259" s="343"/>
      <c r="J259" s="88">
        <v>200</v>
      </c>
      <c r="K259" s="342">
        <f t="shared" si="56"/>
        <v>199</v>
      </c>
      <c r="L259" s="342"/>
      <c r="M259" s="342"/>
      <c r="N259" s="345">
        <f t="shared" ca="1" si="61"/>
        <v>0</v>
      </c>
      <c r="O259" s="343"/>
      <c r="Q259" s="88">
        <v>300</v>
      </c>
      <c r="R259" s="342">
        <f t="shared" si="57"/>
        <v>299</v>
      </c>
      <c r="S259" s="342"/>
      <c r="T259" s="342"/>
      <c r="U259" s="345">
        <f t="shared" ca="1" si="62"/>
        <v>0</v>
      </c>
      <c r="V259" s="343"/>
      <c r="X259" s="88">
        <v>400</v>
      </c>
      <c r="Y259" s="342">
        <f t="shared" si="58"/>
        <v>399</v>
      </c>
      <c r="Z259" s="342"/>
      <c r="AA259" s="342"/>
      <c r="AB259" s="345">
        <f t="shared" ca="1" si="63"/>
        <v>0</v>
      </c>
      <c r="AC259" s="343"/>
      <c r="AE259" s="88">
        <v>500</v>
      </c>
      <c r="AF259" s="342">
        <f t="shared" si="59"/>
        <v>499</v>
      </c>
      <c r="AG259" s="342"/>
      <c r="AH259" s="342"/>
      <c r="AI259" s="345">
        <f t="shared" ca="1" si="64"/>
        <v>0</v>
      </c>
      <c r="AJ259" s="343"/>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s>
  <phoneticPr fontId="3"/>
  <printOptions horizontalCentered="1"/>
  <pageMargins left="0.23622047244094491" right="0.23622047244094491" top="0.39370078740157483" bottom="0.39370078740157483" header="0.39370078740157483" footer="0.23622047244094491"/>
  <pageSetup paperSize="9" scale="41" fitToHeight="0" orientation="portrait" r:id="rId1"/>
  <headerFooter alignWithMargins="0"/>
  <rowBreaks count="2" manualBreakCount="2">
    <brk id="65" min="1" max="39" man="1"/>
    <brk id="151" min="1" max="39" man="1"/>
  </rowBreaks>
  <legacyDrawing r:id="rId2"/>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8A41AF25-1941-4735-B046-FF7412EB540C}">
          <x14:formula1>
            <xm:f>COUNTIF(除外日リスト!$B$7:$B$106,J13)=0</xm:f>
          </x14:formula1>
          <xm:sqref>J13 J15 J18 J20 J22 J24 J26 J29 J34 J36 J41 J43 J45 J48 J92 J55 J60 J62 J69 J71 J76 J80 J82 J84 J86 J90 J53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3E1C2-F309-4DD2-917A-7D8BA35EAC17}">
  <sheetPr>
    <tabColor rgb="FFFFFFCC"/>
  </sheetPr>
  <dimension ref="B2:M363"/>
  <sheetViews>
    <sheetView showGridLines="0" view="pageBreakPreview" zoomScale="115" zoomScaleNormal="100" zoomScaleSheetLayoutView="115" workbookViewId="0">
      <selection activeCell="G11" sqref="G11"/>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hidden="1" customWidth="1"/>
    <col min="9" max="9" width="15.81640625" hidden="1" customWidth="1"/>
    <col min="10" max="10" width="20.54296875" hidden="1" customWidth="1"/>
    <col min="11" max="11" width="6.1796875" hidden="1" customWidth="1"/>
    <col min="12" max="13" width="3.36328125" customWidth="1"/>
  </cols>
  <sheetData>
    <row r="2" spans="2:13" ht="18.5" customHeight="1">
      <c r="B2" s="346" t="s">
        <v>143</v>
      </c>
      <c r="C2" s="346"/>
      <c r="D2" s="346"/>
      <c r="E2" s="117"/>
      <c r="F2" s="117"/>
      <c r="G2" s="117"/>
      <c r="H2" s="346" t="s">
        <v>140</v>
      </c>
      <c r="I2" s="346"/>
      <c r="J2" s="346"/>
      <c r="K2" s="346"/>
      <c r="L2" s="117"/>
      <c r="M2" s="117"/>
    </row>
    <row r="3" spans="2:13" ht="14">
      <c r="B3" s="119"/>
      <c r="C3" s="117"/>
      <c r="D3" s="117"/>
      <c r="E3" s="117"/>
      <c r="F3" s="117"/>
      <c r="G3" s="117"/>
      <c r="H3" s="119"/>
      <c r="I3" s="118"/>
      <c r="J3" s="117"/>
      <c r="K3" s="117"/>
      <c r="L3" s="117"/>
      <c r="M3" s="117"/>
    </row>
    <row r="4" spans="2:13">
      <c r="B4" s="140" t="s">
        <v>145</v>
      </c>
      <c r="C4" s="120"/>
      <c r="D4" s="120"/>
      <c r="E4" s="117"/>
      <c r="F4" s="117"/>
      <c r="G4" s="117"/>
      <c r="H4" s="347" t="s">
        <v>144</v>
      </c>
      <c r="I4" s="347"/>
      <c r="J4" s="347"/>
      <c r="K4" s="347"/>
      <c r="L4" s="117"/>
      <c r="M4" s="117"/>
    </row>
    <row r="6" spans="2:13">
      <c r="B6" s="138" t="s">
        <v>136</v>
      </c>
      <c r="C6" s="151" t="s">
        <v>135</v>
      </c>
      <c r="D6" s="152" t="s">
        <v>60</v>
      </c>
      <c r="E6" s="117"/>
      <c r="F6" s="117"/>
      <c r="G6" s="117"/>
      <c r="H6" s="130" t="s">
        <v>134</v>
      </c>
      <c r="I6" s="121" t="s">
        <v>136</v>
      </c>
      <c r="J6" s="131" t="s">
        <v>135</v>
      </c>
      <c r="K6" s="122" t="s">
        <v>60</v>
      </c>
      <c r="L6" s="123"/>
      <c r="M6" s="123"/>
    </row>
    <row r="7" spans="2:13">
      <c r="B7" s="136" t="str" cm="1">
        <f t="array" aca="1" ref="B7:D362" ca="1">_xlfn._xlws.SORT(I7:K362,1,1)</f>
        <v/>
      </c>
      <c r="C7" s="137" t="str">
        <f ca="1"/>
        <v>財務 入門Ⅰ</v>
      </c>
      <c r="D7" s="147">
        <f ca="1"/>
        <v>1</v>
      </c>
      <c r="E7" s="117"/>
      <c r="F7" s="117"/>
      <c r="G7" s="117"/>
      <c r="H7" s="124">
        <v>1</v>
      </c>
      <c r="I7" s="125" t="str">
        <f>IF(INDEX('入力シート(数式入力ver)'!$J$13:$AO$93,MATCH(J7,'入力シート(数式入力ver)'!$D$13:$D$93,0),MATCH(K7,'入力シート(数式入力ver)'!$J$11:$AO$11,0))=0,"",INDEX('入力シート(数式入力ver)'!$J$13:$AO$93,MATCH(J7,'入力シート(数式入力ver)'!$D$13:$D$93,0),MATCH(K7,'入力シート(数式入力ver)'!$J$11:$AO$11,0)))</f>
        <v/>
      </c>
      <c r="J7" s="141" t="s">
        <v>103</v>
      </c>
      <c r="K7" s="150">
        <v>1</v>
      </c>
      <c r="L7" s="117"/>
      <c r="M7" s="117"/>
    </row>
    <row r="8" spans="2:13">
      <c r="B8" s="134" t="str">
        <f ca="1"/>
        <v/>
      </c>
      <c r="C8" s="132" t="str">
        <f ca="1"/>
        <v>財務 入門Ⅰ</v>
      </c>
      <c r="D8" s="148">
        <f ca="1"/>
        <v>2</v>
      </c>
      <c r="E8" s="117"/>
      <c r="F8" s="117"/>
      <c r="G8" s="117"/>
      <c r="H8" s="126">
        <v>2</v>
      </c>
      <c r="I8" s="127" t="str">
        <f ca="1">IF(INDEX('入力シート(数式入力ver)'!$J$13:$AO$93,MATCH(J8,'入力シート(数式入力ver)'!$D$13:$D$93,0),MATCH(K8,'入力シート(数式入力ver)'!$J$11:$AO$11,0))=0,"",INDEX('入力シート(数式入力ver)'!$J$13:$AO$93,MATCH(J8,'入力シート(数式入力ver)'!$D$13:$D$93,0),MATCH(K8,'入力シート(数式入力ver)'!$J$11:$AO$11,0)))</f>
        <v/>
      </c>
      <c r="J8" s="142" t="s">
        <v>103</v>
      </c>
      <c r="K8" s="148">
        <v>2</v>
      </c>
      <c r="L8" s="117"/>
      <c r="M8" s="117"/>
    </row>
    <row r="9" spans="2:13">
      <c r="B9" s="134" t="str">
        <f ca="1"/>
        <v/>
      </c>
      <c r="C9" s="132" t="str">
        <f ca="1"/>
        <v>財務 入門Ⅰ</v>
      </c>
      <c r="D9" s="148">
        <f ca="1"/>
        <v>3</v>
      </c>
      <c r="E9" s="117"/>
      <c r="F9" s="117"/>
      <c r="G9" s="117"/>
      <c r="H9" s="126">
        <v>3</v>
      </c>
      <c r="I9" s="127" t="str">
        <f ca="1">IF(INDEX('入力シート(数式入力ver)'!$J$13:$AO$93,MATCH(J9,'入力シート(数式入力ver)'!$D$13:$D$93,0),MATCH(K9,'入力シート(数式入力ver)'!$J$11:$AO$11,0))=0,"",INDEX('入力シート(数式入力ver)'!$J$13:$AO$93,MATCH(J9,'入力シート(数式入力ver)'!$D$13:$D$93,0),MATCH(K9,'入力シート(数式入力ver)'!$J$11:$AO$11,0)))</f>
        <v/>
      </c>
      <c r="J9" s="142" t="s">
        <v>103</v>
      </c>
      <c r="K9" s="148">
        <v>3</v>
      </c>
      <c r="L9" s="117"/>
      <c r="M9" s="117"/>
    </row>
    <row r="10" spans="2:13">
      <c r="B10" s="134" t="str">
        <f ca="1"/>
        <v/>
      </c>
      <c r="C10" s="132" t="str">
        <f ca="1"/>
        <v>財務 入門Ⅰ</v>
      </c>
      <c r="D10" s="148">
        <f ca="1"/>
        <v>4</v>
      </c>
      <c r="E10" s="117"/>
      <c r="F10" s="117"/>
      <c r="G10" s="117"/>
      <c r="H10" s="126">
        <v>4</v>
      </c>
      <c r="I10" s="127" t="str">
        <f ca="1">IF(INDEX('入力シート(数式入力ver)'!$J$13:$AO$93,MATCH(J10,'入力シート(数式入力ver)'!$D$13:$D$93,0),MATCH(K10,'入力シート(数式入力ver)'!$J$11:$AO$11,0))=0,"",INDEX('入力シート(数式入力ver)'!$J$13:$AO$93,MATCH(J10,'入力シート(数式入力ver)'!$D$13:$D$93,0),MATCH(K10,'入力シート(数式入力ver)'!$J$11:$AO$11,0)))</f>
        <v/>
      </c>
      <c r="J10" s="142" t="s">
        <v>103</v>
      </c>
      <c r="K10" s="148">
        <v>4</v>
      </c>
      <c r="L10" s="117"/>
      <c r="M10" s="117"/>
    </row>
    <row r="11" spans="2:13">
      <c r="B11" s="134" t="str">
        <f ca="1"/>
        <v/>
      </c>
      <c r="C11" s="132" t="str">
        <f ca="1"/>
        <v>財務 入門Ⅰ</v>
      </c>
      <c r="D11" s="148">
        <f ca="1"/>
        <v>5</v>
      </c>
      <c r="E11" s="117"/>
      <c r="F11" s="117"/>
      <c r="G11" s="117"/>
      <c r="H11" s="126">
        <v>5</v>
      </c>
      <c r="I11" s="127" t="str">
        <f ca="1">IF(INDEX('入力シート(数式入力ver)'!$J$13:$AO$93,MATCH(J11,'入力シート(数式入力ver)'!$D$13:$D$93,0),MATCH(K11,'入力シート(数式入力ver)'!$J$11:$AO$11,0))=0,"",INDEX('入力シート(数式入力ver)'!$J$13:$AO$93,MATCH(J11,'入力シート(数式入力ver)'!$D$13:$D$93,0),MATCH(K11,'入力シート(数式入力ver)'!$J$11:$AO$11,0)))</f>
        <v/>
      </c>
      <c r="J11" s="142" t="s">
        <v>103</v>
      </c>
      <c r="K11" s="148">
        <v>5</v>
      </c>
      <c r="L11" s="117"/>
      <c r="M11" s="117"/>
    </row>
    <row r="12" spans="2:13">
      <c r="B12" s="134" t="str">
        <f ca="1"/>
        <v/>
      </c>
      <c r="C12" s="132" t="str">
        <f ca="1"/>
        <v>財務 入門Ⅰ</v>
      </c>
      <c r="D12" s="148">
        <f ca="1"/>
        <v>6</v>
      </c>
      <c r="E12" s="117"/>
      <c r="F12" s="117"/>
      <c r="G12" s="117"/>
      <c r="H12" s="126">
        <v>6</v>
      </c>
      <c r="I12" s="127" t="str">
        <f ca="1">IF(INDEX('入力シート(数式入力ver)'!$J$13:$AO$93,MATCH(J12,'入力シート(数式入力ver)'!$D$13:$D$93,0),MATCH(K12,'入力シート(数式入力ver)'!$J$11:$AO$11,0))=0,"",INDEX('入力シート(数式入力ver)'!$J$13:$AO$93,MATCH(J12,'入力シート(数式入力ver)'!$D$13:$D$93,0),MATCH(K12,'入力シート(数式入力ver)'!$J$11:$AO$11,0)))</f>
        <v/>
      </c>
      <c r="J12" s="142" t="s">
        <v>103</v>
      </c>
      <c r="K12" s="148">
        <v>6</v>
      </c>
      <c r="L12" s="117"/>
      <c r="M12" s="117"/>
    </row>
    <row r="13" spans="2:13">
      <c r="B13" s="134" t="str">
        <f ca="1"/>
        <v/>
      </c>
      <c r="C13" s="132" t="str">
        <f ca="1"/>
        <v>財務 入門Ⅰ</v>
      </c>
      <c r="D13" s="148">
        <f ca="1"/>
        <v>7</v>
      </c>
      <c r="E13" s="117"/>
      <c r="F13" s="117"/>
      <c r="G13" s="117"/>
      <c r="H13" s="126">
        <v>7</v>
      </c>
      <c r="I13" s="127" t="str">
        <f ca="1">IF(INDEX('入力シート(数式入力ver)'!$J$13:$AO$93,MATCH(J13,'入力シート(数式入力ver)'!$D$13:$D$93,0),MATCH(K13,'入力シート(数式入力ver)'!$J$11:$AO$11,0))=0,"",INDEX('入力シート(数式入力ver)'!$J$13:$AO$93,MATCH(J13,'入力シート(数式入力ver)'!$D$13:$D$93,0),MATCH(K13,'入力シート(数式入力ver)'!$J$11:$AO$11,0)))</f>
        <v/>
      </c>
      <c r="J13" s="142" t="s">
        <v>103</v>
      </c>
      <c r="K13" s="148">
        <v>7</v>
      </c>
      <c r="L13" s="117"/>
      <c r="M13" s="117"/>
    </row>
    <row r="14" spans="2:13">
      <c r="B14" s="134" t="str">
        <f ca="1"/>
        <v/>
      </c>
      <c r="C14" s="132" t="str">
        <f ca="1"/>
        <v>財務 入門Ⅰ</v>
      </c>
      <c r="D14" s="148">
        <f ca="1"/>
        <v>8</v>
      </c>
      <c r="E14" s="117"/>
      <c r="F14" s="117"/>
      <c r="G14" s="117"/>
      <c r="H14" s="126">
        <v>8</v>
      </c>
      <c r="I14" s="127" t="str">
        <f ca="1">IF(INDEX('入力シート(数式入力ver)'!$J$13:$AO$93,MATCH(J14,'入力シート(数式入力ver)'!$D$13:$D$93,0),MATCH(K14,'入力シート(数式入力ver)'!$J$11:$AO$11,0))=0,"",INDEX('入力シート(数式入力ver)'!$J$13:$AO$93,MATCH(J14,'入力シート(数式入力ver)'!$D$13:$D$93,0),MATCH(K14,'入力シート(数式入力ver)'!$J$11:$AO$11,0)))</f>
        <v/>
      </c>
      <c r="J14" s="142" t="s">
        <v>103</v>
      </c>
      <c r="K14" s="148">
        <v>8</v>
      </c>
      <c r="L14" s="117"/>
      <c r="M14" s="117"/>
    </row>
    <row r="15" spans="2:13">
      <c r="B15" s="134" t="str">
        <f ca="1"/>
        <v/>
      </c>
      <c r="C15" s="132" t="str">
        <f ca="1"/>
        <v>財務 入門Ⅰ</v>
      </c>
      <c r="D15" s="148">
        <f ca="1"/>
        <v>9</v>
      </c>
      <c r="E15" s="117"/>
      <c r="F15" s="117"/>
      <c r="G15" s="117"/>
      <c r="H15" s="126">
        <v>9</v>
      </c>
      <c r="I15" s="127" t="str">
        <f ca="1">IF(INDEX('入力シート(数式入力ver)'!$J$13:$AO$93,MATCH(J15,'入力シート(数式入力ver)'!$D$13:$D$93,0),MATCH(K15,'入力シート(数式入力ver)'!$J$11:$AO$11,0))=0,"",INDEX('入力シート(数式入力ver)'!$J$13:$AO$93,MATCH(J15,'入力シート(数式入力ver)'!$D$13:$D$93,0),MATCH(K15,'入力シート(数式入力ver)'!$J$11:$AO$11,0)))</f>
        <v/>
      </c>
      <c r="J15" s="142" t="s">
        <v>103</v>
      </c>
      <c r="K15" s="148">
        <v>9</v>
      </c>
      <c r="L15" s="117"/>
      <c r="M15" s="117"/>
    </row>
    <row r="16" spans="2:13">
      <c r="B16" s="134" t="str">
        <f ca="1"/>
        <v/>
      </c>
      <c r="C16" s="132" t="str">
        <f ca="1"/>
        <v>財務 入門Ⅰ</v>
      </c>
      <c r="D16" s="148">
        <f ca="1"/>
        <v>10</v>
      </c>
      <c r="E16" s="117"/>
      <c r="F16" s="117"/>
      <c r="G16" s="117"/>
      <c r="H16" s="126">
        <v>10</v>
      </c>
      <c r="I16" s="127" t="str">
        <f ca="1">IF(INDEX('入力シート(数式入力ver)'!$J$13:$AO$93,MATCH(J16,'入力シート(数式入力ver)'!$D$13:$D$93,0),MATCH(K16,'入力シート(数式入力ver)'!$J$11:$AO$11,0))=0,"",INDEX('入力シート(数式入力ver)'!$J$13:$AO$93,MATCH(J16,'入力シート(数式入力ver)'!$D$13:$D$93,0),MATCH(K16,'入力シート(数式入力ver)'!$J$11:$AO$11,0)))</f>
        <v/>
      </c>
      <c r="J16" s="142" t="s">
        <v>103</v>
      </c>
      <c r="K16" s="148">
        <v>10</v>
      </c>
      <c r="L16" s="117"/>
      <c r="M16" s="117"/>
    </row>
    <row r="17" spans="2:11">
      <c r="B17" s="134" t="str">
        <f ca="1"/>
        <v/>
      </c>
      <c r="C17" s="132" t="str">
        <f ca="1"/>
        <v>財務 入門Ⅱ</v>
      </c>
      <c r="D17" s="148">
        <f ca="1"/>
        <v>1</v>
      </c>
      <c r="E17" s="117"/>
      <c r="F17" s="117"/>
      <c r="G17" s="117"/>
      <c r="H17" s="126">
        <v>11</v>
      </c>
      <c r="I17" s="127" t="str">
        <f>IF(INDEX('入力シート(数式入力ver)'!$J$13:$AO$93,MATCH(J17,'入力シート(数式入力ver)'!$D$13:$D$93,0),MATCH(K17,'入力シート(数式入力ver)'!$J$11:$AO$11,0))=0,"",INDEX('入力シート(数式入力ver)'!$J$13:$AO$93,MATCH(J17,'入力シート(数式入力ver)'!$D$13:$D$93,0),MATCH(K17,'入力シート(数式入力ver)'!$J$11:$AO$11,0)))</f>
        <v/>
      </c>
      <c r="J17" s="142" t="s">
        <v>104</v>
      </c>
      <c r="K17" s="148">
        <v>1</v>
      </c>
    </row>
    <row r="18" spans="2:11">
      <c r="B18" s="134" t="str">
        <f ca="1"/>
        <v/>
      </c>
      <c r="C18" s="132" t="str">
        <f ca="1"/>
        <v>財務 入門Ⅱ</v>
      </c>
      <c r="D18" s="148">
        <f ca="1"/>
        <v>2</v>
      </c>
      <c r="E18" s="117"/>
      <c r="F18" s="117"/>
      <c r="G18" s="117"/>
      <c r="H18" s="126">
        <v>12</v>
      </c>
      <c r="I18" s="127" t="str">
        <f ca="1">IF(INDEX('入力シート(数式入力ver)'!$J$13:$AO$93,MATCH(J18,'入力シート(数式入力ver)'!$D$13:$D$93,0),MATCH(K18,'入力シート(数式入力ver)'!$J$11:$AO$11,0))=0,"",INDEX('入力シート(数式入力ver)'!$J$13:$AO$93,MATCH(J18,'入力シート(数式入力ver)'!$D$13:$D$93,0),MATCH(K18,'入力シート(数式入力ver)'!$J$11:$AO$11,0)))</f>
        <v/>
      </c>
      <c r="J18" s="142" t="s">
        <v>104</v>
      </c>
      <c r="K18" s="148">
        <v>2</v>
      </c>
    </row>
    <row r="19" spans="2:11">
      <c r="B19" s="134" t="str">
        <f ca="1"/>
        <v/>
      </c>
      <c r="C19" s="132" t="str">
        <f ca="1"/>
        <v>財務 入門Ⅱ</v>
      </c>
      <c r="D19" s="148">
        <f ca="1"/>
        <v>3</v>
      </c>
      <c r="E19" s="117"/>
      <c r="F19" s="117"/>
      <c r="G19" s="117"/>
      <c r="H19" s="126">
        <v>13</v>
      </c>
      <c r="I19" s="127" t="str">
        <f ca="1">IF(INDEX('入力シート(数式入力ver)'!$J$13:$AO$93,MATCH(J19,'入力シート(数式入力ver)'!$D$13:$D$93,0),MATCH(K19,'入力シート(数式入力ver)'!$J$11:$AO$11,0))=0,"",INDEX('入力シート(数式入力ver)'!$J$13:$AO$93,MATCH(J19,'入力シート(数式入力ver)'!$D$13:$D$93,0),MATCH(K19,'入力シート(数式入力ver)'!$J$11:$AO$11,0)))</f>
        <v/>
      </c>
      <c r="J19" s="142" t="s">
        <v>104</v>
      </c>
      <c r="K19" s="148">
        <v>3</v>
      </c>
    </row>
    <row r="20" spans="2:11">
      <c r="B20" s="134" t="str">
        <f ca="1"/>
        <v/>
      </c>
      <c r="C20" s="132" t="str">
        <f ca="1"/>
        <v>財務 入門Ⅱ</v>
      </c>
      <c r="D20" s="148">
        <f ca="1"/>
        <v>4</v>
      </c>
      <c r="E20" s="117"/>
      <c r="F20" s="117"/>
      <c r="G20" s="117"/>
      <c r="H20" s="126">
        <v>14</v>
      </c>
      <c r="I20" s="127" t="str">
        <f ca="1">IF(INDEX('入力シート(数式入力ver)'!$J$13:$AO$93,MATCH(J20,'入力シート(数式入力ver)'!$D$13:$D$93,0),MATCH(K20,'入力シート(数式入力ver)'!$J$11:$AO$11,0))=0,"",INDEX('入力シート(数式入力ver)'!$J$13:$AO$93,MATCH(J20,'入力シート(数式入力ver)'!$D$13:$D$93,0),MATCH(K20,'入力シート(数式入力ver)'!$J$11:$AO$11,0)))</f>
        <v/>
      </c>
      <c r="J20" s="142" t="s">
        <v>104</v>
      </c>
      <c r="K20" s="148">
        <v>4</v>
      </c>
    </row>
    <row r="21" spans="2:11">
      <c r="B21" s="134" t="str">
        <f ca="1"/>
        <v/>
      </c>
      <c r="C21" s="132" t="str">
        <f ca="1"/>
        <v>財務 入門Ⅱ</v>
      </c>
      <c r="D21" s="148">
        <f ca="1"/>
        <v>5</v>
      </c>
      <c r="E21" s="117"/>
      <c r="F21" s="117"/>
      <c r="G21" s="117"/>
      <c r="H21" s="126">
        <v>15</v>
      </c>
      <c r="I21" s="127" t="str">
        <f ca="1">IF(INDEX('入力シート(数式入力ver)'!$J$13:$AO$93,MATCH(J21,'入力シート(数式入力ver)'!$D$13:$D$93,0),MATCH(K21,'入力シート(数式入力ver)'!$J$11:$AO$11,0))=0,"",INDEX('入力シート(数式入力ver)'!$J$13:$AO$93,MATCH(J21,'入力シート(数式入力ver)'!$D$13:$D$93,0),MATCH(K21,'入力シート(数式入力ver)'!$J$11:$AO$11,0)))</f>
        <v/>
      </c>
      <c r="J21" s="142" t="s">
        <v>104</v>
      </c>
      <c r="K21" s="148">
        <v>5</v>
      </c>
    </row>
    <row r="22" spans="2:11">
      <c r="B22" s="134" t="str">
        <f ca="1"/>
        <v/>
      </c>
      <c r="C22" s="132" t="str">
        <f ca="1"/>
        <v>財務 基礎ﾏｽﾀｰⅠ</v>
      </c>
      <c r="D22" s="148">
        <f ca="1"/>
        <v>1</v>
      </c>
      <c r="E22" s="117"/>
      <c r="F22" s="117"/>
      <c r="G22" s="117"/>
      <c r="H22" s="126">
        <v>16</v>
      </c>
      <c r="I22" s="127" t="str">
        <f>IF(INDEX('入力シート(数式入力ver)'!$J$13:$AO$93,MATCH(J22,'入力シート(数式入力ver)'!$D$13:$D$93,0),MATCH(K22,'入力シート(数式入力ver)'!$J$11:$AO$11,0))=0,"",INDEX('入力シート(数式入力ver)'!$J$13:$AO$93,MATCH(J22,'入力シート(数式入力ver)'!$D$13:$D$93,0),MATCH(K22,'入力シート(数式入力ver)'!$J$11:$AO$11,0)))</f>
        <v/>
      </c>
      <c r="J22" s="143" t="s">
        <v>102</v>
      </c>
      <c r="K22" s="148">
        <v>1</v>
      </c>
    </row>
    <row r="23" spans="2:11">
      <c r="B23" s="134" t="str">
        <f ca="1"/>
        <v/>
      </c>
      <c r="C23" s="132" t="str">
        <f ca="1"/>
        <v>財務 基礎ﾏｽﾀｰⅠ</v>
      </c>
      <c r="D23" s="148">
        <f ca="1"/>
        <v>2</v>
      </c>
      <c r="E23" s="117"/>
      <c r="F23" s="117"/>
      <c r="G23" s="117"/>
      <c r="H23" s="126">
        <v>17</v>
      </c>
      <c r="I23" s="127" t="str">
        <f ca="1">IF(INDEX('入力シート(数式入力ver)'!$J$13:$AO$93,MATCH(J23,'入力シート(数式入力ver)'!$D$13:$D$93,0),MATCH(K23,'入力シート(数式入力ver)'!$J$11:$AO$11,0))=0,"",INDEX('入力シート(数式入力ver)'!$J$13:$AO$93,MATCH(J23,'入力シート(数式入力ver)'!$D$13:$D$93,0),MATCH(K23,'入力シート(数式入力ver)'!$J$11:$AO$11,0)))</f>
        <v/>
      </c>
      <c r="J23" s="143" t="s">
        <v>102</v>
      </c>
      <c r="K23" s="148">
        <v>2</v>
      </c>
    </row>
    <row r="24" spans="2:11">
      <c r="B24" s="134" t="str">
        <f ca="1"/>
        <v/>
      </c>
      <c r="C24" s="132" t="str">
        <f ca="1"/>
        <v>財務 基礎ﾏｽﾀｰⅠ</v>
      </c>
      <c r="D24" s="148">
        <f ca="1"/>
        <v>3</v>
      </c>
      <c r="E24" s="117"/>
      <c r="F24" s="117"/>
      <c r="G24" s="117"/>
      <c r="H24" s="126">
        <v>18</v>
      </c>
      <c r="I24" s="127" t="str">
        <f ca="1">IF(INDEX('入力シート(数式入力ver)'!$J$13:$AO$93,MATCH(J24,'入力シート(数式入力ver)'!$D$13:$D$93,0),MATCH(K24,'入力シート(数式入力ver)'!$J$11:$AO$11,0))=0,"",INDEX('入力シート(数式入力ver)'!$J$13:$AO$93,MATCH(J24,'入力シート(数式入力ver)'!$D$13:$D$93,0),MATCH(K24,'入力シート(数式入力ver)'!$J$11:$AO$11,0)))</f>
        <v/>
      </c>
      <c r="J24" s="143" t="s">
        <v>102</v>
      </c>
      <c r="K24" s="148">
        <v>3</v>
      </c>
    </row>
    <row r="25" spans="2:11">
      <c r="B25" s="134" t="str">
        <f ca="1"/>
        <v/>
      </c>
      <c r="C25" s="132" t="str">
        <f ca="1"/>
        <v>財務 基礎ﾏｽﾀｰⅠ</v>
      </c>
      <c r="D25" s="148">
        <f ca="1"/>
        <v>4</v>
      </c>
      <c r="E25" s="117"/>
      <c r="F25" s="117"/>
      <c r="G25" s="117"/>
      <c r="H25" s="126">
        <v>19</v>
      </c>
      <c r="I25" s="127" t="str">
        <f ca="1">IF(INDEX('入力シート(数式入力ver)'!$J$13:$AO$93,MATCH(J25,'入力シート(数式入力ver)'!$D$13:$D$93,0),MATCH(K25,'入力シート(数式入力ver)'!$J$11:$AO$11,0))=0,"",INDEX('入力シート(数式入力ver)'!$J$13:$AO$93,MATCH(J25,'入力シート(数式入力ver)'!$D$13:$D$93,0),MATCH(K25,'入力シート(数式入力ver)'!$J$11:$AO$11,0)))</f>
        <v/>
      </c>
      <c r="J25" s="143" t="s">
        <v>102</v>
      </c>
      <c r="K25" s="148">
        <v>4</v>
      </c>
    </row>
    <row r="26" spans="2:11">
      <c r="B26" s="134" t="str">
        <f ca="1"/>
        <v/>
      </c>
      <c r="C26" s="132" t="str">
        <f ca="1"/>
        <v>財務 基礎ﾏｽﾀｰⅠ</v>
      </c>
      <c r="D26" s="148">
        <f ca="1"/>
        <v>5</v>
      </c>
      <c r="E26" s="117"/>
      <c r="F26" s="117"/>
      <c r="G26" s="117"/>
      <c r="H26" s="126">
        <v>20</v>
      </c>
      <c r="I26" s="127" t="str">
        <f ca="1">IF(INDEX('入力シート(数式入力ver)'!$J$13:$AO$93,MATCH(J26,'入力シート(数式入力ver)'!$D$13:$D$93,0),MATCH(K26,'入力シート(数式入力ver)'!$J$11:$AO$11,0))=0,"",INDEX('入力シート(数式入力ver)'!$J$13:$AO$93,MATCH(J26,'入力シート(数式入力ver)'!$D$13:$D$93,0),MATCH(K26,'入力シート(数式入力ver)'!$J$11:$AO$11,0)))</f>
        <v/>
      </c>
      <c r="J26" s="143" t="s">
        <v>102</v>
      </c>
      <c r="K26" s="148">
        <v>5</v>
      </c>
    </row>
    <row r="27" spans="2:11">
      <c r="B27" s="134" t="str">
        <f ca="1"/>
        <v/>
      </c>
      <c r="C27" s="132" t="str">
        <f ca="1"/>
        <v>財務 基礎ﾏｽﾀｰⅠ</v>
      </c>
      <c r="D27" s="148">
        <f ca="1"/>
        <v>6</v>
      </c>
      <c r="E27" s="117"/>
      <c r="F27" s="117"/>
      <c r="G27" s="117"/>
      <c r="H27" s="126">
        <v>21</v>
      </c>
      <c r="I27" s="127" t="str">
        <f ca="1">IF(INDEX('入力シート(数式入力ver)'!$J$13:$AO$93,MATCH(J27,'入力シート(数式入力ver)'!$D$13:$D$93,0),MATCH(K27,'入力シート(数式入力ver)'!$J$11:$AO$11,0))=0,"",INDEX('入力シート(数式入力ver)'!$J$13:$AO$93,MATCH(J27,'入力シート(数式入力ver)'!$D$13:$D$93,0),MATCH(K27,'入力シート(数式入力ver)'!$J$11:$AO$11,0)))</f>
        <v/>
      </c>
      <c r="J27" s="143" t="s">
        <v>102</v>
      </c>
      <c r="K27" s="148">
        <v>6</v>
      </c>
    </row>
    <row r="28" spans="2:11">
      <c r="B28" s="134" t="str">
        <f ca="1"/>
        <v/>
      </c>
      <c r="C28" s="132" t="str">
        <f ca="1"/>
        <v>財務 基礎ﾏｽﾀｰⅠ</v>
      </c>
      <c r="D28" s="148">
        <f ca="1"/>
        <v>7</v>
      </c>
      <c r="E28" s="117"/>
      <c r="F28" s="117"/>
      <c r="G28" s="117"/>
      <c r="H28" s="126">
        <v>22</v>
      </c>
      <c r="I28" s="127" t="str">
        <f ca="1">IF(INDEX('入力シート(数式入力ver)'!$J$13:$AO$93,MATCH(J28,'入力シート(数式入力ver)'!$D$13:$D$93,0),MATCH(K28,'入力シート(数式入力ver)'!$J$11:$AO$11,0))=0,"",INDEX('入力シート(数式入力ver)'!$J$13:$AO$93,MATCH(J28,'入力シート(数式入力ver)'!$D$13:$D$93,0),MATCH(K28,'入力シート(数式入力ver)'!$J$11:$AO$11,0)))</f>
        <v/>
      </c>
      <c r="J28" s="143" t="s">
        <v>102</v>
      </c>
      <c r="K28" s="148">
        <v>7</v>
      </c>
    </row>
    <row r="29" spans="2:11">
      <c r="B29" s="134" t="str">
        <f ca="1"/>
        <v/>
      </c>
      <c r="C29" s="132" t="str">
        <f ca="1"/>
        <v>財務 基礎ﾏｽﾀｰⅠ</v>
      </c>
      <c r="D29" s="148">
        <f ca="1"/>
        <v>8</v>
      </c>
      <c r="E29" s="117"/>
      <c r="F29" s="117"/>
      <c r="G29" s="117"/>
      <c r="H29" s="126">
        <v>23</v>
      </c>
      <c r="I29" s="127" t="str">
        <f ca="1">IF(INDEX('入力シート(数式入力ver)'!$J$13:$AO$93,MATCH(J29,'入力シート(数式入力ver)'!$D$13:$D$93,0),MATCH(K29,'入力シート(数式入力ver)'!$J$11:$AO$11,0))=0,"",INDEX('入力シート(数式入力ver)'!$J$13:$AO$93,MATCH(J29,'入力シート(数式入力ver)'!$D$13:$D$93,0),MATCH(K29,'入力シート(数式入力ver)'!$J$11:$AO$11,0)))</f>
        <v/>
      </c>
      <c r="J29" s="143" t="s">
        <v>102</v>
      </c>
      <c r="K29" s="148">
        <v>8</v>
      </c>
    </row>
    <row r="30" spans="2:11">
      <c r="B30" s="134" t="str">
        <f ca="1"/>
        <v/>
      </c>
      <c r="C30" s="132" t="str">
        <f ca="1"/>
        <v>財務 基礎ﾏｽﾀｰⅠ</v>
      </c>
      <c r="D30" s="148">
        <f ca="1"/>
        <v>9</v>
      </c>
      <c r="E30" s="117"/>
      <c r="F30" s="117"/>
      <c r="G30" s="117"/>
      <c r="H30" s="126">
        <v>24</v>
      </c>
      <c r="I30" s="127" t="str">
        <f ca="1">IF(INDEX('入力シート(数式入力ver)'!$J$13:$AO$93,MATCH(J30,'入力シート(数式入力ver)'!$D$13:$D$93,0),MATCH(K30,'入力シート(数式入力ver)'!$J$11:$AO$11,0))=0,"",INDEX('入力シート(数式入力ver)'!$J$13:$AO$93,MATCH(J30,'入力シート(数式入力ver)'!$D$13:$D$93,0),MATCH(K30,'入力シート(数式入力ver)'!$J$11:$AO$11,0)))</f>
        <v/>
      </c>
      <c r="J30" s="143" t="s">
        <v>102</v>
      </c>
      <c r="K30" s="148">
        <v>9</v>
      </c>
    </row>
    <row r="31" spans="2:11">
      <c r="B31" s="134" t="str">
        <f ca="1"/>
        <v/>
      </c>
      <c r="C31" s="132" t="str">
        <f ca="1"/>
        <v>財務 基礎ﾏｽﾀｰⅠ</v>
      </c>
      <c r="D31" s="148">
        <f ca="1"/>
        <v>10</v>
      </c>
      <c r="E31" s="117"/>
      <c r="F31" s="117"/>
      <c r="G31" s="117"/>
      <c r="H31" s="126">
        <v>25</v>
      </c>
      <c r="I31" s="127" t="str">
        <f ca="1">IF(INDEX('入力シート(数式入力ver)'!$J$13:$AO$93,MATCH(J31,'入力シート(数式入力ver)'!$D$13:$D$93,0),MATCH(K31,'入力シート(数式入力ver)'!$J$11:$AO$11,0))=0,"",INDEX('入力シート(数式入力ver)'!$J$13:$AO$93,MATCH(J31,'入力シート(数式入力ver)'!$D$13:$D$93,0),MATCH(K31,'入力シート(数式入力ver)'!$J$11:$AO$11,0)))</f>
        <v/>
      </c>
      <c r="J31" s="143" t="s">
        <v>102</v>
      </c>
      <c r="K31" s="148">
        <v>10</v>
      </c>
    </row>
    <row r="32" spans="2:11">
      <c r="B32" s="134" t="str">
        <f ca="1"/>
        <v/>
      </c>
      <c r="C32" s="132" t="str">
        <f ca="1"/>
        <v>財務 基礎ﾏｽﾀｰⅠ</v>
      </c>
      <c r="D32" s="148">
        <f ca="1"/>
        <v>11</v>
      </c>
      <c r="E32" s="117"/>
      <c r="F32" s="117"/>
      <c r="G32" s="117"/>
      <c r="H32" s="126">
        <v>26</v>
      </c>
      <c r="I32" s="127" t="str">
        <f ca="1">IF(INDEX('入力シート(数式入力ver)'!$J$13:$AO$93,MATCH(J32,'入力シート(数式入力ver)'!$D$13:$D$93,0),MATCH(K32,'入力シート(数式入力ver)'!$J$11:$AO$11,0))=0,"",INDEX('入力シート(数式入力ver)'!$J$13:$AO$93,MATCH(J32,'入力シート(数式入力ver)'!$D$13:$D$93,0),MATCH(K32,'入力シート(数式入力ver)'!$J$11:$AO$11,0)))</f>
        <v/>
      </c>
      <c r="J32" s="143" t="s">
        <v>102</v>
      </c>
      <c r="K32" s="148">
        <v>11</v>
      </c>
    </row>
    <row r="33" spans="2:11">
      <c r="B33" s="134" t="str">
        <f ca="1"/>
        <v/>
      </c>
      <c r="C33" s="132" t="str">
        <f ca="1"/>
        <v>財務 基礎ﾏｽﾀｰⅠ</v>
      </c>
      <c r="D33" s="148">
        <f ca="1"/>
        <v>12</v>
      </c>
      <c r="E33" s="117"/>
      <c r="F33" s="117"/>
      <c r="G33" s="117"/>
      <c r="H33" s="126">
        <v>27</v>
      </c>
      <c r="I33" s="127" t="str">
        <f ca="1">IF(INDEX('入力シート(数式入力ver)'!$J$13:$AO$93,MATCH(J33,'入力シート(数式入力ver)'!$D$13:$D$93,0),MATCH(K33,'入力シート(数式入力ver)'!$J$11:$AO$11,0))=0,"",INDEX('入力シート(数式入力ver)'!$J$13:$AO$93,MATCH(J33,'入力シート(数式入力ver)'!$D$13:$D$93,0),MATCH(K33,'入力シート(数式入力ver)'!$J$11:$AO$11,0)))</f>
        <v/>
      </c>
      <c r="J33" s="143" t="s">
        <v>102</v>
      </c>
      <c r="K33" s="148">
        <v>12</v>
      </c>
    </row>
    <row r="34" spans="2:11">
      <c r="B34" s="134" t="str">
        <f ca="1"/>
        <v/>
      </c>
      <c r="C34" s="132" t="str">
        <f ca="1"/>
        <v>財務 基礎ﾏｽﾀｰⅠ</v>
      </c>
      <c r="D34" s="148">
        <f ca="1"/>
        <v>13</v>
      </c>
      <c r="E34" s="117"/>
      <c r="F34" s="117"/>
      <c r="G34" s="117"/>
      <c r="H34" s="126">
        <v>28</v>
      </c>
      <c r="I34" s="127" t="str">
        <f ca="1">IF(INDEX('入力シート(数式入力ver)'!$J$13:$AO$93,MATCH(J34,'入力シート(数式入力ver)'!$D$13:$D$93,0),MATCH(K34,'入力シート(数式入力ver)'!$J$11:$AO$11,0))=0,"",INDEX('入力シート(数式入力ver)'!$J$13:$AO$93,MATCH(J34,'入力シート(数式入力ver)'!$D$13:$D$93,0),MATCH(K34,'入力シート(数式入力ver)'!$J$11:$AO$11,0)))</f>
        <v/>
      </c>
      <c r="J34" s="143" t="s">
        <v>102</v>
      </c>
      <c r="K34" s="148">
        <v>13</v>
      </c>
    </row>
    <row r="35" spans="2:11">
      <c r="B35" s="134" t="str">
        <f ca="1"/>
        <v/>
      </c>
      <c r="C35" s="132" t="str">
        <f ca="1"/>
        <v>財務 基礎ﾏｽﾀｰⅠ</v>
      </c>
      <c r="D35" s="148">
        <f ca="1"/>
        <v>14</v>
      </c>
      <c r="E35" s="117"/>
      <c r="F35" s="117"/>
      <c r="G35" s="117"/>
      <c r="H35" s="126">
        <v>29</v>
      </c>
      <c r="I35" s="127" t="str">
        <f ca="1">IF(INDEX('入力シート(数式入力ver)'!$J$13:$AO$93,MATCH(J35,'入力シート(数式入力ver)'!$D$13:$D$93,0),MATCH(K35,'入力シート(数式入力ver)'!$J$11:$AO$11,0))=0,"",INDEX('入力シート(数式入力ver)'!$J$13:$AO$93,MATCH(J35,'入力シート(数式入力ver)'!$D$13:$D$93,0),MATCH(K35,'入力シート(数式入力ver)'!$J$11:$AO$11,0)))</f>
        <v/>
      </c>
      <c r="J35" s="143" t="s">
        <v>102</v>
      </c>
      <c r="K35" s="148">
        <v>14</v>
      </c>
    </row>
    <row r="36" spans="2:11">
      <c r="B36" s="134" t="str">
        <f ca="1"/>
        <v/>
      </c>
      <c r="C36" s="132" t="str">
        <f ca="1"/>
        <v>財務 基礎ﾏｽﾀｰⅠ</v>
      </c>
      <c r="D36" s="148">
        <f ca="1"/>
        <v>15</v>
      </c>
      <c r="E36" s="117"/>
      <c r="F36" s="117"/>
      <c r="G36" s="117"/>
      <c r="H36" s="126">
        <v>30</v>
      </c>
      <c r="I36" s="127" t="str">
        <f ca="1">IF(INDEX('入力シート(数式入力ver)'!$J$13:$AO$93,MATCH(J36,'入力シート(数式入力ver)'!$D$13:$D$93,0),MATCH(K36,'入力シート(数式入力ver)'!$J$11:$AO$11,0))=0,"",INDEX('入力シート(数式入力ver)'!$J$13:$AO$93,MATCH(J36,'入力シート(数式入力ver)'!$D$13:$D$93,0),MATCH(K36,'入力シート(数式入力ver)'!$J$11:$AO$11,0)))</f>
        <v/>
      </c>
      <c r="J36" s="143" t="s">
        <v>102</v>
      </c>
      <c r="K36" s="148">
        <v>15</v>
      </c>
    </row>
    <row r="37" spans="2:11">
      <c r="B37" s="134" t="str">
        <f ca="1"/>
        <v/>
      </c>
      <c r="C37" s="132" t="str">
        <f ca="1"/>
        <v>財務 基礎ﾏｽﾀｰⅡ</v>
      </c>
      <c r="D37" s="148">
        <f ca="1"/>
        <v>1</v>
      </c>
      <c r="E37" s="117"/>
      <c r="F37" s="117"/>
      <c r="G37" s="117"/>
      <c r="H37" s="126">
        <v>31</v>
      </c>
      <c r="I37" s="127" t="str">
        <f>IF(INDEX('入力シート(数式入力ver)'!$J$13:$AO$93,MATCH(J37,'入力シート(数式入力ver)'!$D$13:$D$93,0),MATCH(K37,'入力シート(数式入力ver)'!$J$11:$AO$11,0))=0,"",INDEX('入力シート(数式入力ver)'!$J$13:$AO$93,MATCH(J37,'入力シート(数式入力ver)'!$D$13:$D$93,0),MATCH(K37,'入力シート(数式入力ver)'!$J$11:$AO$11,0)))</f>
        <v/>
      </c>
      <c r="J37" s="143" t="s">
        <v>105</v>
      </c>
      <c r="K37" s="148">
        <v>1</v>
      </c>
    </row>
    <row r="38" spans="2:11">
      <c r="B38" s="134" t="str">
        <f ca="1"/>
        <v/>
      </c>
      <c r="C38" s="132" t="str">
        <f ca="1"/>
        <v>財務 基礎ﾏｽﾀｰⅡ</v>
      </c>
      <c r="D38" s="148">
        <f ca="1"/>
        <v>2</v>
      </c>
      <c r="E38" s="117"/>
      <c r="F38" s="117"/>
      <c r="G38" s="117"/>
      <c r="H38" s="126">
        <v>32</v>
      </c>
      <c r="I38" s="127" t="str">
        <f ca="1">IF(INDEX('入力シート(数式入力ver)'!$J$13:$AO$93,MATCH(J38,'入力シート(数式入力ver)'!$D$13:$D$93,0),MATCH(K38,'入力シート(数式入力ver)'!$J$11:$AO$11,0))=0,"",INDEX('入力シート(数式入力ver)'!$J$13:$AO$93,MATCH(J38,'入力シート(数式入力ver)'!$D$13:$D$93,0),MATCH(K38,'入力シート(数式入力ver)'!$J$11:$AO$11,0)))</f>
        <v/>
      </c>
      <c r="J38" s="143" t="s">
        <v>105</v>
      </c>
      <c r="K38" s="148">
        <v>2</v>
      </c>
    </row>
    <row r="39" spans="2:11">
      <c r="B39" s="134" t="str">
        <f ca="1"/>
        <v/>
      </c>
      <c r="C39" s="132" t="str">
        <f ca="1"/>
        <v>財務 基礎ﾏｽﾀｰⅡ</v>
      </c>
      <c r="D39" s="148">
        <f ca="1"/>
        <v>3</v>
      </c>
      <c r="E39" s="117"/>
      <c r="F39" s="117"/>
      <c r="G39" s="117"/>
      <c r="H39" s="126">
        <v>33</v>
      </c>
      <c r="I39" s="127" t="str">
        <f ca="1">IF(INDEX('入力シート(数式入力ver)'!$J$13:$AO$93,MATCH(J39,'入力シート(数式入力ver)'!$D$13:$D$93,0),MATCH(K39,'入力シート(数式入力ver)'!$J$11:$AO$11,0))=0,"",INDEX('入力シート(数式入力ver)'!$J$13:$AO$93,MATCH(J39,'入力シート(数式入力ver)'!$D$13:$D$93,0),MATCH(K39,'入力シート(数式入力ver)'!$J$11:$AO$11,0)))</f>
        <v/>
      </c>
      <c r="J39" s="143" t="s">
        <v>105</v>
      </c>
      <c r="K39" s="148">
        <v>3</v>
      </c>
    </row>
    <row r="40" spans="2:11">
      <c r="B40" s="134" t="str">
        <f ca="1"/>
        <v/>
      </c>
      <c r="C40" s="132" t="str">
        <f ca="1"/>
        <v>財務 基礎ﾏｽﾀｰⅡ</v>
      </c>
      <c r="D40" s="148">
        <f ca="1"/>
        <v>4</v>
      </c>
      <c r="E40" s="117"/>
      <c r="F40" s="117"/>
      <c r="G40" s="117"/>
      <c r="H40" s="126">
        <v>34</v>
      </c>
      <c r="I40" s="127" t="str">
        <f ca="1">IF(INDEX('入力シート(数式入力ver)'!$J$13:$AO$93,MATCH(J40,'入力シート(数式入力ver)'!$D$13:$D$93,0),MATCH(K40,'入力シート(数式入力ver)'!$J$11:$AO$11,0))=0,"",INDEX('入力シート(数式入力ver)'!$J$13:$AO$93,MATCH(J40,'入力シート(数式入力ver)'!$D$13:$D$93,0),MATCH(K40,'入力シート(数式入力ver)'!$J$11:$AO$11,0)))</f>
        <v/>
      </c>
      <c r="J40" s="143" t="s">
        <v>105</v>
      </c>
      <c r="K40" s="148">
        <v>4</v>
      </c>
    </row>
    <row r="41" spans="2:11">
      <c r="B41" s="134" t="str">
        <f ca="1"/>
        <v/>
      </c>
      <c r="C41" s="132" t="str">
        <f ca="1"/>
        <v>財務 基礎ﾏｽﾀｰⅡ</v>
      </c>
      <c r="D41" s="148">
        <f ca="1"/>
        <v>5</v>
      </c>
      <c r="E41" s="117"/>
      <c r="F41" s="117"/>
      <c r="G41" s="117"/>
      <c r="H41" s="126">
        <v>35</v>
      </c>
      <c r="I41" s="127" t="str">
        <f ca="1">IF(INDEX('入力シート(数式入力ver)'!$J$13:$AO$93,MATCH(J41,'入力シート(数式入力ver)'!$D$13:$D$93,0),MATCH(K41,'入力シート(数式入力ver)'!$J$11:$AO$11,0))=0,"",INDEX('入力シート(数式入力ver)'!$J$13:$AO$93,MATCH(J41,'入力シート(数式入力ver)'!$D$13:$D$93,0),MATCH(K41,'入力シート(数式入力ver)'!$J$11:$AO$11,0)))</f>
        <v/>
      </c>
      <c r="J41" s="143" t="s">
        <v>105</v>
      </c>
      <c r="K41" s="148">
        <v>5</v>
      </c>
    </row>
    <row r="42" spans="2:11">
      <c r="B42" s="134" t="str">
        <f ca="1"/>
        <v/>
      </c>
      <c r="C42" s="132" t="str">
        <f ca="1"/>
        <v>財務 基礎ﾏｽﾀｰⅡ</v>
      </c>
      <c r="D42" s="148">
        <f ca="1"/>
        <v>6</v>
      </c>
      <c r="E42" s="117"/>
      <c r="F42" s="117"/>
      <c r="G42" s="117"/>
      <c r="H42" s="126">
        <v>36</v>
      </c>
      <c r="I42" s="127" t="str">
        <f ca="1">IF(INDEX('入力シート(数式入力ver)'!$J$13:$AO$93,MATCH(J42,'入力シート(数式入力ver)'!$D$13:$D$93,0),MATCH(K42,'入力シート(数式入力ver)'!$J$11:$AO$11,0))=0,"",INDEX('入力シート(数式入力ver)'!$J$13:$AO$93,MATCH(J42,'入力シート(数式入力ver)'!$D$13:$D$93,0),MATCH(K42,'入力シート(数式入力ver)'!$J$11:$AO$11,0)))</f>
        <v/>
      </c>
      <c r="J42" s="143" t="s">
        <v>105</v>
      </c>
      <c r="K42" s="148">
        <v>6</v>
      </c>
    </row>
    <row r="43" spans="2:11">
      <c r="B43" s="134" t="str">
        <f ca="1"/>
        <v/>
      </c>
      <c r="C43" s="132" t="str">
        <f ca="1"/>
        <v>財務 基礎ﾏｽﾀｰⅡ</v>
      </c>
      <c r="D43" s="148">
        <f ca="1"/>
        <v>7</v>
      </c>
      <c r="E43" s="117"/>
      <c r="F43" s="117"/>
      <c r="G43" s="117"/>
      <c r="H43" s="126">
        <v>37</v>
      </c>
      <c r="I43" s="127" t="str">
        <f ca="1">IF(INDEX('入力シート(数式入力ver)'!$J$13:$AO$93,MATCH(J43,'入力シート(数式入力ver)'!$D$13:$D$93,0),MATCH(K43,'入力シート(数式入力ver)'!$J$11:$AO$11,0))=0,"",INDEX('入力シート(数式入力ver)'!$J$13:$AO$93,MATCH(J43,'入力シート(数式入力ver)'!$D$13:$D$93,0),MATCH(K43,'入力シート(数式入力ver)'!$J$11:$AO$11,0)))</f>
        <v/>
      </c>
      <c r="J43" s="143" t="s">
        <v>105</v>
      </c>
      <c r="K43" s="148">
        <v>7</v>
      </c>
    </row>
    <row r="44" spans="2:11">
      <c r="B44" s="134" t="str">
        <f ca="1"/>
        <v/>
      </c>
      <c r="C44" s="132" t="str">
        <f ca="1"/>
        <v>財務 基礎ﾏｽﾀｰⅡ</v>
      </c>
      <c r="D44" s="148">
        <f ca="1"/>
        <v>8</v>
      </c>
      <c r="E44" s="117"/>
      <c r="F44" s="117"/>
      <c r="G44" s="117"/>
      <c r="H44" s="126">
        <v>38</v>
      </c>
      <c r="I44" s="127" t="str">
        <f ca="1">IF(INDEX('入力シート(数式入力ver)'!$J$13:$AO$93,MATCH(J44,'入力シート(数式入力ver)'!$D$13:$D$93,0),MATCH(K44,'入力シート(数式入力ver)'!$J$11:$AO$11,0))=0,"",INDEX('入力シート(数式入力ver)'!$J$13:$AO$93,MATCH(J44,'入力シート(数式入力ver)'!$D$13:$D$93,0),MATCH(K44,'入力シート(数式入力ver)'!$J$11:$AO$11,0)))</f>
        <v/>
      </c>
      <c r="J44" s="143" t="s">
        <v>105</v>
      </c>
      <c r="K44" s="148">
        <v>8</v>
      </c>
    </row>
    <row r="45" spans="2:11">
      <c r="B45" s="134" t="str">
        <f ca="1"/>
        <v/>
      </c>
      <c r="C45" s="132" t="str">
        <f ca="1"/>
        <v>財務 基礎ﾏｽﾀｰⅡ</v>
      </c>
      <c r="D45" s="148">
        <f ca="1"/>
        <v>9</v>
      </c>
      <c r="E45" s="117"/>
      <c r="F45" s="117"/>
      <c r="G45" s="117"/>
      <c r="H45" s="126">
        <v>39</v>
      </c>
      <c r="I45" s="127" t="str">
        <f ca="1">IF(INDEX('入力シート(数式入力ver)'!$J$13:$AO$93,MATCH(J45,'入力シート(数式入力ver)'!$D$13:$D$93,0),MATCH(K45,'入力シート(数式入力ver)'!$J$11:$AO$11,0))=0,"",INDEX('入力シート(数式入力ver)'!$J$13:$AO$93,MATCH(J45,'入力シート(数式入力ver)'!$D$13:$D$93,0),MATCH(K45,'入力シート(数式入力ver)'!$J$11:$AO$11,0)))</f>
        <v/>
      </c>
      <c r="J45" s="143" t="s">
        <v>105</v>
      </c>
      <c r="K45" s="148">
        <v>9</v>
      </c>
    </row>
    <row r="46" spans="2:11">
      <c r="B46" s="134" t="str">
        <f ca="1"/>
        <v/>
      </c>
      <c r="C46" s="132" t="str">
        <f ca="1"/>
        <v>財務 基礎ﾏｽﾀｰⅡ</v>
      </c>
      <c r="D46" s="148">
        <f ca="1"/>
        <v>10</v>
      </c>
      <c r="E46" s="117"/>
      <c r="F46" s="117"/>
      <c r="G46" s="117"/>
      <c r="H46" s="126">
        <v>40</v>
      </c>
      <c r="I46" s="127" t="str">
        <f ca="1">IF(INDEX('入力シート(数式入力ver)'!$J$13:$AO$93,MATCH(J46,'入力シート(数式入力ver)'!$D$13:$D$93,0),MATCH(K46,'入力シート(数式入力ver)'!$J$11:$AO$11,0))=0,"",INDEX('入力シート(数式入力ver)'!$J$13:$AO$93,MATCH(J46,'入力シート(数式入力ver)'!$D$13:$D$93,0),MATCH(K46,'入力シート(数式入力ver)'!$J$11:$AO$11,0)))</f>
        <v/>
      </c>
      <c r="J46" s="143" t="s">
        <v>105</v>
      </c>
      <c r="K46" s="148">
        <v>10</v>
      </c>
    </row>
    <row r="47" spans="2:11">
      <c r="B47" s="134" t="str">
        <f ca="1"/>
        <v/>
      </c>
      <c r="C47" s="132" t="str">
        <f ca="1"/>
        <v>財務 基礎ﾏｽﾀｰⅡ</v>
      </c>
      <c r="D47" s="148">
        <f ca="1"/>
        <v>11</v>
      </c>
      <c r="E47" s="117"/>
      <c r="F47" s="117"/>
      <c r="G47" s="117"/>
      <c r="H47" s="126">
        <v>41</v>
      </c>
      <c r="I47" s="127" t="str">
        <f ca="1">IF(INDEX('入力シート(数式入力ver)'!$J$13:$AO$93,MATCH(J47,'入力シート(数式入力ver)'!$D$13:$D$93,0),MATCH(K47,'入力シート(数式入力ver)'!$J$11:$AO$11,0))=0,"",INDEX('入力シート(数式入力ver)'!$J$13:$AO$93,MATCH(J47,'入力シート(数式入力ver)'!$D$13:$D$93,0),MATCH(K47,'入力シート(数式入力ver)'!$J$11:$AO$11,0)))</f>
        <v/>
      </c>
      <c r="J47" s="143" t="s">
        <v>105</v>
      </c>
      <c r="K47" s="148">
        <v>11</v>
      </c>
    </row>
    <row r="48" spans="2:11">
      <c r="B48" s="134" t="str">
        <f ca="1"/>
        <v/>
      </c>
      <c r="C48" s="132" t="str">
        <f ca="1"/>
        <v>財務 基礎ﾏｽﾀｰⅡ</v>
      </c>
      <c r="D48" s="148">
        <f ca="1"/>
        <v>12</v>
      </c>
      <c r="E48" s="117"/>
      <c r="F48" s="117"/>
      <c r="G48" s="117"/>
      <c r="H48" s="126">
        <v>42</v>
      </c>
      <c r="I48" s="127" t="str">
        <f ca="1">IF(INDEX('入力シート(数式入力ver)'!$J$13:$AO$93,MATCH(J48,'入力シート(数式入力ver)'!$D$13:$D$93,0),MATCH(K48,'入力シート(数式入力ver)'!$J$11:$AO$11,0))=0,"",INDEX('入力シート(数式入力ver)'!$J$13:$AO$93,MATCH(J48,'入力シート(数式入力ver)'!$D$13:$D$93,0),MATCH(K48,'入力シート(数式入力ver)'!$J$11:$AO$11,0)))</f>
        <v/>
      </c>
      <c r="J48" s="143" t="s">
        <v>105</v>
      </c>
      <c r="K48" s="148">
        <v>12</v>
      </c>
    </row>
    <row r="49" spans="2:11">
      <c r="B49" s="134" t="str">
        <f ca="1"/>
        <v/>
      </c>
      <c r="C49" s="132" t="str">
        <f ca="1"/>
        <v>財務 基礎ﾏｽﾀｰⅡ</v>
      </c>
      <c r="D49" s="148">
        <f ca="1"/>
        <v>13</v>
      </c>
      <c r="E49" s="117"/>
      <c r="F49" s="117"/>
      <c r="G49" s="117"/>
      <c r="H49" s="126">
        <v>43</v>
      </c>
      <c r="I49" s="127" t="str">
        <f ca="1">IF(INDEX('入力シート(数式入力ver)'!$J$13:$AO$93,MATCH(J49,'入力シート(数式入力ver)'!$D$13:$D$93,0),MATCH(K49,'入力シート(数式入力ver)'!$J$11:$AO$11,0))=0,"",INDEX('入力シート(数式入力ver)'!$J$13:$AO$93,MATCH(J49,'入力シート(数式入力ver)'!$D$13:$D$93,0),MATCH(K49,'入力シート(数式入力ver)'!$J$11:$AO$11,0)))</f>
        <v/>
      </c>
      <c r="J49" s="143" t="s">
        <v>105</v>
      </c>
      <c r="K49" s="148">
        <v>13</v>
      </c>
    </row>
    <row r="50" spans="2:11">
      <c r="B50" s="134" t="str">
        <f ca="1"/>
        <v/>
      </c>
      <c r="C50" s="132" t="str">
        <f ca="1"/>
        <v>財務 基礎ﾏｽﾀｰⅡ</v>
      </c>
      <c r="D50" s="148">
        <f ca="1"/>
        <v>14</v>
      </c>
      <c r="E50" s="117"/>
      <c r="F50" s="117"/>
      <c r="G50" s="117"/>
      <c r="H50" s="126">
        <v>44</v>
      </c>
      <c r="I50" s="127" t="str">
        <f ca="1">IF(INDEX('入力シート(数式入力ver)'!$J$13:$AO$93,MATCH(J50,'入力シート(数式入力ver)'!$D$13:$D$93,0),MATCH(K50,'入力シート(数式入力ver)'!$J$11:$AO$11,0))=0,"",INDEX('入力シート(数式入力ver)'!$J$13:$AO$93,MATCH(J50,'入力シート(数式入力ver)'!$D$13:$D$93,0),MATCH(K50,'入力シート(数式入力ver)'!$J$11:$AO$11,0)))</f>
        <v/>
      </c>
      <c r="J50" s="143" t="s">
        <v>105</v>
      </c>
      <c r="K50" s="148">
        <v>14</v>
      </c>
    </row>
    <row r="51" spans="2:11">
      <c r="B51" s="134" t="str">
        <f ca="1"/>
        <v/>
      </c>
      <c r="C51" s="132" t="str">
        <f ca="1"/>
        <v>財務 基礎ﾏｽﾀｰⅡ</v>
      </c>
      <c r="D51" s="148">
        <f ca="1"/>
        <v>15</v>
      </c>
      <c r="E51" s="117"/>
      <c r="F51" s="117"/>
      <c r="G51" s="117"/>
      <c r="H51" s="126">
        <v>45</v>
      </c>
      <c r="I51" s="127" t="str">
        <f ca="1">IF(INDEX('入力シート(数式入力ver)'!$J$13:$AO$93,MATCH(J51,'入力シート(数式入力ver)'!$D$13:$D$93,0),MATCH(K51,'入力シート(数式入力ver)'!$J$11:$AO$11,0))=0,"",INDEX('入力シート(数式入力ver)'!$J$13:$AO$93,MATCH(J51,'入力シート(数式入力ver)'!$D$13:$D$93,0),MATCH(K51,'入力シート(数式入力ver)'!$J$11:$AO$11,0)))</f>
        <v/>
      </c>
      <c r="J51" s="143" t="s">
        <v>105</v>
      </c>
      <c r="K51" s="148">
        <v>15</v>
      </c>
    </row>
    <row r="52" spans="2:11">
      <c r="B52" s="134" t="str">
        <f ca="1"/>
        <v/>
      </c>
      <c r="C52" s="132" t="str">
        <f ca="1"/>
        <v>財務 基礎ﾏｽﾀｰⅡ</v>
      </c>
      <c r="D52" s="148">
        <f ca="1"/>
        <v>16</v>
      </c>
      <c r="E52" s="117"/>
      <c r="F52" s="117"/>
      <c r="G52" s="117"/>
      <c r="H52" s="126">
        <v>46</v>
      </c>
      <c r="I52" s="127" t="str">
        <f ca="1">IF(INDEX('入力シート(数式入力ver)'!$J$13:$AO$93,MATCH(J52,'入力シート(数式入力ver)'!$D$13:$D$93,0),MATCH(K52,'入力シート(数式入力ver)'!$J$11:$AO$11,0))=0,"",INDEX('入力シート(数式入力ver)'!$J$13:$AO$93,MATCH(J52,'入力シート(数式入力ver)'!$D$13:$D$93,0),MATCH(K52,'入力シート(数式入力ver)'!$J$11:$AO$11,0)))</f>
        <v/>
      </c>
      <c r="J52" s="143" t="s">
        <v>105</v>
      </c>
      <c r="K52" s="148">
        <v>16</v>
      </c>
    </row>
    <row r="53" spans="2:11">
      <c r="B53" s="134" t="str">
        <f ca="1"/>
        <v/>
      </c>
      <c r="C53" s="132" t="str">
        <f ca="1"/>
        <v>財務 基礎ﾏｽﾀｰⅡ</v>
      </c>
      <c r="D53" s="148">
        <f ca="1"/>
        <v>17</v>
      </c>
      <c r="E53" s="117"/>
      <c r="F53" s="117"/>
      <c r="G53" s="117"/>
      <c r="H53" s="126">
        <v>47</v>
      </c>
      <c r="I53" s="127" t="str">
        <f ca="1">IF(INDEX('入力シート(数式入力ver)'!$J$13:$AO$93,MATCH(J53,'入力シート(数式入力ver)'!$D$13:$D$93,0),MATCH(K53,'入力シート(数式入力ver)'!$J$11:$AO$11,0))=0,"",INDEX('入力シート(数式入力ver)'!$J$13:$AO$93,MATCH(J53,'入力シート(数式入力ver)'!$D$13:$D$93,0),MATCH(K53,'入力シート(数式入力ver)'!$J$11:$AO$11,0)))</f>
        <v/>
      </c>
      <c r="J53" s="143" t="s">
        <v>105</v>
      </c>
      <c r="K53" s="148">
        <v>17</v>
      </c>
    </row>
    <row r="54" spans="2:11">
      <c r="B54" s="134" t="str">
        <f ca="1"/>
        <v/>
      </c>
      <c r="C54" s="132" t="str">
        <f ca="1"/>
        <v>財務 基礎ﾏｽﾀｰⅢ</v>
      </c>
      <c r="D54" s="148">
        <f ca="1"/>
        <v>1</v>
      </c>
      <c r="E54" s="117"/>
      <c r="F54" s="117"/>
      <c r="G54" s="117"/>
      <c r="H54" s="126">
        <v>48</v>
      </c>
      <c r="I54" s="127" t="str">
        <f>IF(INDEX('入力シート(数式入力ver)'!$J$13:$AO$93,MATCH(J54,'入力シート(数式入力ver)'!$D$13:$D$93,0),MATCH(K54,'入力シート(数式入力ver)'!$J$11:$AO$11,0))=0,"",INDEX('入力シート(数式入力ver)'!$J$13:$AO$93,MATCH(J54,'入力シート(数式入力ver)'!$D$13:$D$93,0),MATCH(K54,'入力シート(数式入力ver)'!$J$11:$AO$11,0)))</f>
        <v/>
      </c>
      <c r="J54" s="143" t="s">
        <v>106</v>
      </c>
      <c r="K54" s="148">
        <v>1</v>
      </c>
    </row>
    <row r="55" spans="2:11">
      <c r="B55" s="134" t="str">
        <f ca="1"/>
        <v/>
      </c>
      <c r="C55" s="132" t="str">
        <f ca="1"/>
        <v>財務 基礎ﾏｽﾀｰⅢ</v>
      </c>
      <c r="D55" s="148">
        <f ca="1"/>
        <v>2</v>
      </c>
      <c r="E55" s="117"/>
      <c r="F55" s="117"/>
      <c r="G55" s="117"/>
      <c r="H55" s="126">
        <v>49</v>
      </c>
      <c r="I55" s="127" t="str">
        <f ca="1">IF(INDEX('入力シート(数式入力ver)'!$J$13:$AO$93,MATCH(J55,'入力シート(数式入力ver)'!$D$13:$D$93,0),MATCH(K55,'入力シート(数式入力ver)'!$J$11:$AO$11,0))=0,"",INDEX('入力シート(数式入力ver)'!$J$13:$AO$93,MATCH(J55,'入力シート(数式入力ver)'!$D$13:$D$93,0),MATCH(K55,'入力シート(数式入力ver)'!$J$11:$AO$11,0)))</f>
        <v/>
      </c>
      <c r="J55" s="143" t="s">
        <v>106</v>
      </c>
      <c r="K55" s="148">
        <v>2</v>
      </c>
    </row>
    <row r="56" spans="2:11">
      <c r="B56" s="134" t="str">
        <f ca="1"/>
        <v/>
      </c>
      <c r="C56" s="132" t="str">
        <f ca="1"/>
        <v>財務 基礎ﾏｽﾀｰⅢ</v>
      </c>
      <c r="D56" s="148">
        <f ca="1"/>
        <v>3</v>
      </c>
      <c r="E56" s="117"/>
      <c r="F56" s="117"/>
      <c r="G56" s="117"/>
      <c r="H56" s="126">
        <v>50</v>
      </c>
      <c r="I56" s="127" t="str">
        <f ca="1">IF(INDEX('入力シート(数式入力ver)'!$J$13:$AO$93,MATCH(J56,'入力シート(数式入力ver)'!$D$13:$D$93,0),MATCH(K56,'入力シート(数式入力ver)'!$J$11:$AO$11,0))=0,"",INDEX('入力シート(数式入力ver)'!$J$13:$AO$93,MATCH(J56,'入力シート(数式入力ver)'!$D$13:$D$93,0),MATCH(K56,'入力シート(数式入力ver)'!$J$11:$AO$11,0)))</f>
        <v/>
      </c>
      <c r="J56" s="143" t="s">
        <v>106</v>
      </c>
      <c r="K56" s="148">
        <v>3</v>
      </c>
    </row>
    <row r="57" spans="2:11">
      <c r="B57" s="134" t="str">
        <f ca="1"/>
        <v/>
      </c>
      <c r="C57" s="132" t="str">
        <f ca="1"/>
        <v>財務 基礎ﾏｽﾀｰⅢ</v>
      </c>
      <c r="D57" s="148">
        <f ca="1"/>
        <v>4</v>
      </c>
      <c r="E57" s="117"/>
      <c r="F57" s="117"/>
      <c r="G57" s="117"/>
      <c r="H57" s="126">
        <v>51</v>
      </c>
      <c r="I57" s="127" t="str">
        <f ca="1">IF(INDEX('入力シート(数式入力ver)'!$J$13:$AO$93,MATCH(J57,'入力シート(数式入力ver)'!$D$13:$D$93,0),MATCH(K57,'入力シート(数式入力ver)'!$J$11:$AO$11,0))=0,"",INDEX('入力シート(数式入力ver)'!$J$13:$AO$93,MATCH(J57,'入力シート(数式入力ver)'!$D$13:$D$93,0),MATCH(K57,'入力シート(数式入力ver)'!$J$11:$AO$11,0)))</f>
        <v/>
      </c>
      <c r="J57" s="143" t="s">
        <v>106</v>
      </c>
      <c r="K57" s="148">
        <v>4</v>
      </c>
    </row>
    <row r="58" spans="2:11">
      <c r="B58" s="134" t="str">
        <f ca="1"/>
        <v/>
      </c>
      <c r="C58" s="132" t="str">
        <f ca="1"/>
        <v>財務 基礎ﾏｽﾀｰⅢ</v>
      </c>
      <c r="D58" s="148">
        <f ca="1"/>
        <v>5</v>
      </c>
      <c r="E58" s="117"/>
      <c r="F58" s="117"/>
      <c r="G58" s="117"/>
      <c r="H58" s="126">
        <v>52</v>
      </c>
      <c r="I58" s="127" t="str">
        <f ca="1">IF(INDEX('入力シート(数式入力ver)'!$J$13:$AO$93,MATCH(J58,'入力シート(数式入力ver)'!$D$13:$D$93,0),MATCH(K58,'入力シート(数式入力ver)'!$J$11:$AO$11,0))=0,"",INDEX('入力シート(数式入力ver)'!$J$13:$AO$93,MATCH(J58,'入力シート(数式入力ver)'!$D$13:$D$93,0),MATCH(K58,'入力シート(数式入力ver)'!$J$11:$AO$11,0)))</f>
        <v/>
      </c>
      <c r="J58" s="143" t="s">
        <v>106</v>
      </c>
      <c r="K58" s="148">
        <v>5</v>
      </c>
    </row>
    <row r="59" spans="2:11">
      <c r="B59" s="134" t="str">
        <f ca="1"/>
        <v/>
      </c>
      <c r="C59" s="132" t="str">
        <f ca="1"/>
        <v>財務 基礎ﾏｽﾀｰⅢ</v>
      </c>
      <c r="D59" s="148">
        <f ca="1"/>
        <v>6</v>
      </c>
      <c r="E59" s="117"/>
      <c r="F59" s="117"/>
      <c r="G59" s="117"/>
      <c r="H59" s="126">
        <v>53</v>
      </c>
      <c r="I59" s="127" t="str">
        <f ca="1">IF(INDEX('入力シート(数式入力ver)'!$J$13:$AO$93,MATCH(J59,'入力シート(数式入力ver)'!$D$13:$D$93,0),MATCH(K59,'入力シート(数式入力ver)'!$J$11:$AO$11,0))=0,"",INDEX('入力シート(数式入力ver)'!$J$13:$AO$93,MATCH(J59,'入力シート(数式入力ver)'!$D$13:$D$93,0),MATCH(K59,'入力シート(数式入力ver)'!$J$11:$AO$11,0)))</f>
        <v/>
      </c>
      <c r="J59" s="143" t="s">
        <v>106</v>
      </c>
      <c r="K59" s="148">
        <v>6</v>
      </c>
    </row>
    <row r="60" spans="2:11">
      <c r="B60" s="134" t="str">
        <f ca="1"/>
        <v/>
      </c>
      <c r="C60" s="132" t="str">
        <f ca="1"/>
        <v>財務 基礎ﾏｽﾀｰⅢ</v>
      </c>
      <c r="D60" s="148">
        <f ca="1"/>
        <v>7</v>
      </c>
      <c r="E60" s="117"/>
      <c r="F60" s="117"/>
      <c r="G60" s="117"/>
      <c r="H60" s="126">
        <v>54</v>
      </c>
      <c r="I60" s="127" t="str">
        <f ca="1">IF(INDEX('入力シート(数式入力ver)'!$J$13:$AO$93,MATCH(J60,'入力シート(数式入力ver)'!$D$13:$D$93,0),MATCH(K60,'入力シート(数式入力ver)'!$J$11:$AO$11,0))=0,"",INDEX('入力シート(数式入力ver)'!$J$13:$AO$93,MATCH(J60,'入力シート(数式入力ver)'!$D$13:$D$93,0),MATCH(K60,'入力シート(数式入力ver)'!$J$11:$AO$11,0)))</f>
        <v/>
      </c>
      <c r="J60" s="143" t="s">
        <v>106</v>
      </c>
      <c r="K60" s="148">
        <v>7</v>
      </c>
    </row>
    <row r="61" spans="2:11">
      <c r="B61" s="134" t="str">
        <f ca="1"/>
        <v/>
      </c>
      <c r="C61" s="132" t="str">
        <f ca="1"/>
        <v>財務 基礎ﾏｽﾀｰⅢ</v>
      </c>
      <c r="D61" s="148">
        <f ca="1"/>
        <v>8</v>
      </c>
      <c r="E61" s="117"/>
      <c r="F61" s="117"/>
      <c r="G61" s="117"/>
      <c r="H61" s="126">
        <v>55</v>
      </c>
      <c r="I61" s="127" t="str">
        <f ca="1">IF(INDEX('入力シート(数式入力ver)'!$J$13:$AO$93,MATCH(J61,'入力シート(数式入力ver)'!$D$13:$D$93,0),MATCH(K61,'入力シート(数式入力ver)'!$J$11:$AO$11,0))=0,"",INDEX('入力シート(数式入力ver)'!$J$13:$AO$93,MATCH(J61,'入力シート(数式入力ver)'!$D$13:$D$93,0),MATCH(K61,'入力シート(数式入力ver)'!$J$11:$AO$11,0)))</f>
        <v/>
      </c>
      <c r="J61" s="143" t="s">
        <v>106</v>
      </c>
      <c r="K61" s="148">
        <v>8</v>
      </c>
    </row>
    <row r="62" spans="2:11">
      <c r="B62" s="134" t="str">
        <f ca="1"/>
        <v/>
      </c>
      <c r="C62" s="132" t="str">
        <f ca="1"/>
        <v>財務 基礎ﾏｽﾀｰⅢ</v>
      </c>
      <c r="D62" s="148">
        <f ca="1"/>
        <v>9</v>
      </c>
      <c r="E62" s="117"/>
      <c r="F62" s="117"/>
      <c r="G62" s="117"/>
      <c r="H62" s="126">
        <v>56</v>
      </c>
      <c r="I62" s="127" t="str">
        <f ca="1">IF(INDEX('入力シート(数式入力ver)'!$J$13:$AO$93,MATCH(J62,'入力シート(数式入力ver)'!$D$13:$D$93,0),MATCH(K62,'入力シート(数式入力ver)'!$J$11:$AO$11,0))=0,"",INDEX('入力シート(数式入力ver)'!$J$13:$AO$93,MATCH(J62,'入力シート(数式入力ver)'!$D$13:$D$93,0),MATCH(K62,'入力シート(数式入力ver)'!$J$11:$AO$11,0)))</f>
        <v/>
      </c>
      <c r="J62" s="143" t="s">
        <v>106</v>
      </c>
      <c r="K62" s="148">
        <v>9</v>
      </c>
    </row>
    <row r="63" spans="2:11">
      <c r="B63" s="134" t="str">
        <f ca="1"/>
        <v/>
      </c>
      <c r="C63" s="132" t="str">
        <f ca="1"/>
        <v>財務 基礎ﾏｽﾀｰⅢ</v>
      </c>
      <c r="D63" s="148">
        <f ca="1"/>
        <v>10</v>
      </c>
      <c r="E63" s="117"/>
      <c r="F63" s="117"/>
      <c r="G63" s="117"/>
      <c r="H63" s="126">
        <v>57</v>
      </c>
      <c r="I63" s="127" t="str">
        <f ca="1">IF(INDEX('入力シート(数式入力ver)'!$J$13:$AO$93,MATCH(J63,'入力シート(数式入力ver)'!$D$13:$D$93,0),MATCH(K63,'入力シート(数式入力ver)'!$J$11:$AO$11,0))=0,"",INDEX('入力シート(数式入力ver)'!$J$13:$AO$93,MATCH(J63,'入力シート(数式入力ver)'!$D$13:$D$93,0),MATCH(K63,'入力シート(数式入力ver)'!$J$11:$AO$11,0)))</f>
        <v/>
      </c>
      <c r="J63" s="143" t="s">
        <v>106</v>
      </c>
      <c r="K63" s="148">
        <v>10</v>
      </c>
    </row>
    <row r="64" spans="2:11">
      <c r="B64" s="134" t="str">
        <f ca="1"/>
        <v/>
      </c>
      <c r="C64" s="132" t="str">
        <f ca="1"/>
        <v>財務 基礎ﾏｽﾀｰⅢ</v>
      </c>
      <c r="D64" s="148">
        <f ca="1"/>
        <v>11</v>
      </c>
      <c r="E64" s="117"/>
      <c r="F64" s="117"/>
      <c r="G64" s="117"/>
      <c r="H64" s="126">
        <v>58</v>
      </c>
      <c r="I64" s="127" t="str">
        <f ca="1">IF(INDEX('入力シート(数式入力ver)'!$J$13:$AO$93,MATCH(J64,'入力シート(数式入力ver)'!$D$13:$D$93,0),MATCH(K64,'入力シート(数式入力ver)'!$J$11:$AO$11,0))=0,"",INDEX('入力シート(数式入力ver)'!$J$13:$AO$93,MATCH(J64,'入力シート(数式入力ver)'!$D$13:$D$93,0),MATCH(K64,'入力シート(数式入力ver)'!$J$11:$AO$11,0)))</f>
        <v/>
      </c>
      <c r="J64" s="143" t="s">
        <v>106</v>
      </c>
      <c r="K64" s="148">
        <v>11</v>
      </c>
    </row>
    <row r="65" spans="2:11">
      <c r="B65" s="134" t="str">
        <f ca="1"/>
        <v/>
      </c>
      <c r="C65" s="132" t="str">
        <f ca="1"/>
        <v>財務 基礎ﾏｽﾀｰⅢ</v>
      </c>
      <c r="D65" s="148">
        <f ca="1"/>
        <v>12</v>
      </c>
      <c r="E65" s="117"/>
      <c r="F65" s="117"/>
      <c r="G65" s="117"/>
      <c r="H65" s="126">
        <v>59</v>
      </c>
      <c r="I65" s="127" t="str">
        <f ca="1">IF(INDEX('入力シート(数式入力ver)'!$J$13:$AO$93,MATCH(J65,'入力シート(数式入力ver)'!$D$13:$D$93,0),MATCH(K65,'入力シート(数式入力ver)'!$J$11:$AO$11,0))=0,"",INDEX('入力シート(数式入力ver)'!$J$13:$AO$93,MATCH(J65,'入力シート(数式入力ver)'!$D$13:$D$93,0),MATCH(K65,'入力シート(数式入力ver)'!$J$11:$AO$11,0)))</f>
        <v/>
      </c>
      <c r="J65" s="143" t="s">
        <v>106</v>
      </c>
      <c r="K65" s="148">
        <v>12</v>
      </c>
    </row>
    <row r="66" spans="2:11">
      <c r="B66" s="134" t="str">
        <f ca="1"/>
        <v/>
      </c>
      <c r="C66" s="132" t="str">
        <f ca="1"/>
        <v>財務 基礎ﾏｽﾀｰⅣ</v>
      </c>
      <c r="D66" s="148">
        <f ca="1"/>
        <v>1</v>
      </c>
      <c r="E66" s="117"/>
      <c r="F66" s="117"/>
      <c r="G66" s="117"/>
      <c r="H66" s="126">
        <v>60</v>
      </c>
      <c r="I66" s="127" t="str">
        <f>IF(INDEX('入力シート(数式入力ver)'!$J$13:$AO$93,MATCH(J66,'入力シート(数式入力ver)'!$D$13:$D$93,0),MATCH(K66,'入力シート(数式入力ver)'!$J$11:$AO$11,0))=0,"",INDEX('入力シート(数式入力ver)'!$J$13:$AO$93,MATCH(J66,'入力シート(数式入力ver)'!$D$13:$D$93,0),MATCH(K66,'入力シート(数式入力ver)'!$J$11:$AO$11,0)))</f>
        <v/>
      </c>
      <c r="J66" s="143" t="s">
        <v>107</v>
      </c>
      <c r="K66" s="148">
        <v>1</v>
      </c>
    </row>
    <row r="67" spans="2:11">
      <c r="B67" s="134" t="str">
        <f ca="1"/>
        <v/>
      </c>
      <c r="C67" s="132" t="str">
        <f ca="1"/>
        <v>財務 基礎ﾏｽﾀｰⅣ</v>
      </c>
      <c r="D67" s="148">
        <f ca="1"/>
        <v>2</v>
      </c>
      <c r="E67" s="117"/>
      <c r="F67" s="117"/>
      <c r="G67" s="117"/>
      <c r="H67" s="126">
        <v>61</v>
      </c>
      <c r="I67" s="127" t="str">
        <f ca="1">IF(INDEX('入力シート(数式入力ver)'!$J$13:$AO$93,MATCH(J67,'入力シート(数式入力ver)'!$D$13:$D$93,0),MATCH(K67,'入力シート(数式入力ver)'!$J$11:$AO$11,0))=0,"",INDEX('入力シート(数式入力ver)'!$J$13:$AO$93,MATCH(J67,'入力シート(数式入力ver)'!$D$13:$D$93,0),MATCH(K67,'入力シート(数式入力ver)'!$J$11:$AO$11,0)))</f>
        <v/>
      </c>
      <c r="J67" s="143" t="s">
        <v>107</v>
      </c>
      <c r="K67" s="148">
        <v>2</v>
      </c>
    </row>
    <row r="68" spans="2:11">
      <c r="B68" s="134" t="str">
        <f ca="1"/>
        <v/>
      </c>
      <c r="C68" s="132" t="str">
        <f ca="1"/>
        <v>財務 基礎ﾏｽﾀｰⅣ</v>
      </c>
      <c r="D68" s="148">
        <f ca="1"/>
        <v>3</v>
      </c>
      <c r="E68" s="117"/>
      <c r="F68" s="117"/>
      <c r="G68" s="117"/>
      <c r="H68" s="126">
        <v>62</v>
      </c>
      <c r="I68" s="127" t="str">
        <f ca="1">IF(INDEX('入力シート(数式入力ver)'!$J$13:$AO$93,MATCH(J68,'入力シート(数式入力ver)'!$D$13:$D$93,0),MATCH(K68,'入力シート(数式入力ver)'!$J$11:$AO$11,0))=0,"",INDEX('入力シート(数式入力ver)'!$J$13:$AO$93,MATCH(J68,'入力シート(数式入力ver)'!$D$13:$D$93,0),MATCH(K68,'入力シート(数式入力ver)'!$J$11:$AO$11,0)))</f>
        <v/>
      </c>
      <c r="J68" s="143" t="s">
        <v>107</v>
      </c>
      <c r="K68" s="148">
        <v>3</v>
      </c>
    </row>
    <row r="69" spans="2:11">
      <c r="B69" s="134" t="str">
        <f ca="1"/>
        <v/>
      </c>
      <c r="C69" s="132" t="str">
        <f ca="1"/>
        <v>財務 基礎ﾏｽﾀｰⅣ</v>
      </c>
      <c r="D69" s="148">
        <f ca="1"/>
        <v>4</v>
      </c>
      <c r="E69" s="117"/>
      <c r="F69" s="117"/>
      <c r="G69" s="117"/>
      <c r="H69" s="126">
        <v>63</v>
      </c>
      <c r="I69" s="127" t="str">
        <f ca="1">IF(INDEX('入力シート(数式入力ver)'!$J$13:$AO$93,MATCH(J69,'入力シート(数式入力ver)'!$D$13:$D$93,0),MATCH(K69,'入力シート(数式入力ver)'!$J$11:$AO$11,0))=0,"",INDEX('入力シート(数式入力ver)'!$J$13:$AO$93,MATCH(J69,'入力シート(数式入力ver)'!$D$13:$D$93,0),MATCH(K69,'入力シート(数式入力ver)'!$J$11:$AO$11,0)))</f>
        <v/>
      </c>
      <c r="J69" s="143" t="s">
        <v>107</v>
      </c>
      <c r="K69" s="148">
        <v>4</v>
      </c>
    </row>
    <row r="70" spans="2:11">
      <c r="B70" s="134" t="str">
        <f ca="1"/>
        <v/>
      </c>
      <c r="C70" s="132" t="str">
        <f ca="1"/>
        <v>財務 基礎ﾏｽﾀｰⅣ</v>
      </c>
      <c r="D70" s="148">
        <f ca="1"/>
        <v>5</v>
      </c>
      <c r="E70" s="117"/>
      <c r="F70" s="117"/>
      <c r="G70" s="117"/>
      <c r="H70" s="126">
        <v>64</v>
      </c>
      <c r="I70" s="127" t="str">
        <f ca="1">IF(INDEX('入力シート(数式入力ver)'!$J$13:$AO$93,MATCH(J70,'入力シート(数式入力ver)'!$D$13:$D$93,0),MATCH(K70,'入力シート(数式入力ver)'!$J$11:$AO$11,0))=0,"",INDEX('入力シート(数式入力ver)'!$J$13:$AO$93,MATCH(J70,'入力シート(数式入力ver)'!$D$13:$D$93,0),MATCH(K70,'入力シート(数式入力ver)'!$J$11:$AO$11,0)))</f>
        <v/>
      </c>
      <c r="J70" s="143" t="s">
        <v>107</v>
      </c>
      <c r="K70" s="148">
        <v>5</v>
      </c>
    </row>
    <row r="71" spans="2:11">
      <c r="B71" s="134" t="str">
        <f ca="1"/>
        <v/>
      </c>
      <c r="C71" s="132" t="str">
        <f ca="1"/>
        <v>財務 基礎ﾏｽﾀｰⅣ</v>
      </c>
      <c r="D71" s="148">
        <f ca="1"/>
        <v>6</v>
      </c>
      <c r="E71" s="117"/>
      <c r="F71" s="117"/>
      <c r="G71" s="117"/>
      <c r="H71" s="126">
        <v>65</v>
      </c>
      <c r="I71" s="127" t="str">
        <f ca="1">IF(INDEX('入力シート(数式入力ver)'!$J$13:$AO$93,MATCH(J71,'入力シート(数式入力ver)'!$D$13:$D$93,0),MATCH(K71,'入力シート(数式入力ver)'!$J$11:$AO$11,0))=0,"",INDEX('入力シート(数式入力ver)'!$J$13:$AO$93,MATCH(J71,'入力シート(数式入力ver)'!$D$13:$D$93,0),MATCH(K71,'入力シート(数式入力ver)'!$J$11:$AO$11,0)))</f>
        <v/>
      </c>
      <c r="J71" s="143" t="s">
        <v>107</v>
      </c>
      <c r="K71" s="148">
        <v>6</v>
      </c>
    </row>
    <row r="72" spans="2:11">
      <c r="B72" s="134" t="str">
        <f ca="1"/>
        <v/>
      </c>
      <c r="C72" s="132" t="str">
        <f ca="1"/>
        <v>財務 基礎ﾏｽﾀｰⅣ</v>
      </c>
      <c r="D72" s="148">
        <f ca="1"/>
        <v>7</v>
      </c>
      <c r="E72" s="117"/>
      <c r="F72" s="117"/>
      <c r="G72" s="117"/>
      <c r="H72" s="126">
        <v>66</v>
      </c>
      <c r="I72" s="127" t="str">
        <f ca="1">IF(INDEX('入力シート(数式入力ver)'!$J$13:$AO$93,MATCH(J72,'入力シート(数式入力ver)'!$D$13:$D$93,0),MATCH(K72,'入力シート(数式入力ver)'!$J$11:$AO$11,0))=0,"",INDEX('入力シート(数式入力ver)'!$J$13:$AO$93,MATCH(J72,'入力シート(数式入力ver)'!$D$13:$D$93,0),MATCH(K72,'入力シート(数式入力ver)'!$J$11:$AO$11,0)))</f>
        <v/>
      </c>
      <c r="J72" s="143" t="s">
        <v>107</v>
      </c>
      <c r="K72" s="148">
        <v>7</v>
      </c>
    </row>
    <row r="73" spans="2:11">
      <c r="B73" s="134" t="str">
        <f ca="1"/>
        <v/>
      </c>
      <c r="C73" s="132" t="str">
        <f ca="1"/>
        <v>財務 基礎ﾏｽﾀｰⅣ</v>
      </c>
      <c r="D73" s="148">
        <f ca="1"/>
        <v>8</v>
      </c>
      <c r="E73" s="117"/>
      <c r="F73" s="117"/>
      <c r="G73" s="117"/>
      <c r="H73" s="126">
        <v>67</v>
      </c>
      <c r="I73" s="127" t="str">
        <f ca="1">IF(INDEX('入力シート(数式入力ver)'!$J$13:$AO$93,MATCH(J73,'入力シート(数式入力ver)'!$D$13:$D$93,0),MATCH(K73,'入力シート(数式入力ver)'!$J$11:$AO$11,0))=0,"",INDEX('入力シート(数式入力ver)'!$J$13:$AO$93,MATCH(J73,'入力シート(数式入力ver)'!$D$13:$D$93,0),MATCH(K73,'入力シート(数式入力ver)'!$J$11:$AO$11,0)))</f>
        <v/>
      </c>
      <c r="J73" s="143" t="s">
        <v>107</v>
      </c>
      <c r="K73" s="148">
        <v>8</v>
      </c>
    </row>
    <row r="74" spans="2:11">
      <c r="B74" s="134" t="str">
        <f ca="1"/>
        <v/>
      </c>
      <c r="C74" s="132" t="str">
        <f ca="1"/>
        <v>財務 基礎ﾏｽﾀｰⅣ</v>
      </c>
      <c r="D74" s="148">
        <f ca="1"/>
        <v>9</v>
      </c>
      <c r="E74" s="117"/>
      <c r="F74" s="117"/>
      <c r="G74" s="117"/>
      <c r="H74" s="126">
        <v>68</v>
      </c>
      <c r="I74" s="127" t="str">
        <f ca="1">IF(INDEX('入力シート(数式入力ver)'!$J$13:$AO$93,MATCH(J74,'入力シート(数式入力ver)'!$D$13:$D$93,0),MATCH(K74,'入力シート(数式入力ver)'!$J$11:$AO$11,0))=0,"",INDEX('入力シート(数式入力ver)'!$J$13:$AO$93,MATCH(J74,'入力シート(数式入力ver)'!$D$13:$D$93,0),MATCH(K74,'入力シート(数式入力ver)'!$J$11:$AO$11,0)))</f>
        <v/>
      </c>
      <c r="J74" s="143" t="s">
        <v>107</v>
      </c>
      <c r="K74" s="148">
        <v>9</v>
      </c>
    </row>
    <row r="75" spans="2:11">
      <c r="B75" s="134" t="str">
        <f ca="1"/>
        <v/>
      </c>
      <c r="C75" s="132" t="str">
        <f ca="1"/>
        <v>財務 基礎ﾏｽﾀｰⅣ</v>
      </c>
      <c r="D75" s="148">
        <f ca="1"/>
        <v>10</v>
      </c>
      <c r="E75" s="117"/>
      <c r="F75" s="117"/>
      <c r="G75" s="117"/>
      <c r="H75" s="126">
        <v>69</v>
      </c>
      <c r="I75" s="127" t="str">
        <f ca="1">IF(INDEX('入力シート(数式入力ver)'!$J$13:$AO$93,MATCH(J75,'入力シート(数式入力ver)'!$D$13:$D$93,0),MATCH(K75,'入力シート(数式入力ver)'!$J$11:$AO$11,0))=0,"",INDEX('入力シート(数式入力ver)'!$J$13:$AO$93,MATCH(J75,'入力シート(数式入力ver)'!$D$13:$D$93,0),MATCH(K75,'入力シート(数式入力ver)'!$J$11:$AO$11,0)))</f>
        <v/>
      </c>
      <c r="J75" s="143" t="s">
        <v>107</v>
      </c>
      <c r="K75" s="148">
        <v>10</v>
      </c>
    </row>
    <row r="76" spans="2:11">
      <c r="B76" s="134" t="str">
        <f ca="1"/>
        <v/>
      </c>
      <c r="C76" s="132" t="str">
        <f ca="1"/>
        <v>財務 基礎ﾏｽﾀｰⅣ</v>
      </c>
      <c r="D76" s="148">
        <f ca="1"/>
        <v>11</v>
      </c>
      <c r="E76" s="117"/>
      <c r="F76" s="117"/>
      <c r="G76" s="117"/>
      <c r="H76" s="126">
        <v>70</v>
      </c>
      <c r="I76" s="127" t="str">
        <f ca="1">IF(INDEX('入力シート(数式入力ver)'!$J$13:$AO$93,MATCH(J76,'入力シート(数式入力ver)'!$D$13:$D$93,0),MATCH(K76,'入力シート(数式入力ver)'!$J$11:$AO$11,0))=0,"",INDEX('入力シート(数式入力ver)'!$J$13:$AO$93,MATCH(J76,'入力シート(数式入力ver)'!$D$13:$D$93,0),MATCH(K76,'入力シート(数式入力ver)'!$J$11:$AO$11,0)))</f>
        <v/>
      </c>
      <c r="J76" s="143" t="s">
        <v>107</v>
      </c>
      <c r="K76" s="148">
        <v>11</v>
      </c>
    </row>
    <row r="77" spans="2:11">
      <c r="B77" s="134" t="str">
        <f ca="1"/>
        <v/>
      </c>
      <c r="C77" s="132" t="str">
        <f ca="1"/>
        <v>財務 基礎ﾏｽﾀｰⅣ</v>
      </c>
      <c r="D77" s="148">
        <f ca="1"/>
        <v>12</v>
      </c>
      <c r="E77" s="117"/>
      <c r="F77" s="117"/>
      <c r="G77" s="117"/>
      <c r="H77" s="126">
        <v>71</v>
      </c>
      <c r="I77" s="127" t="str">
        <f ca="1">IF(INDEX('入力シート(数式入力ver)'!$J$13:$AO$93,MATCH(J77,'入力シート(数式入力ver)'!$D$13:$D$93,0),MATCH(K77,'入力シート(数式入力ver)'!$J$11:$AO$11,0))=0,"",INDEX('入力シート(数式入力ver)'!$J$13:$AO$93,MATCH(J77,'入力シート(数式入力ver)'!$D$13:$D$93,0),MATCH(K77,'入力シート(数式入力ver)'!$J$11:$AO$11,0)))</f>
        <v/>
      </c>
      <c r="J77" s="143" t="s">
        <v>107</v>
      </c>
      <c r="K77" s="148">
        <v>12</v>
      </c>
    </row>
    <row r="78" spans="2:11">
      <c r="B78" s="134" t="str">
        <f ca="1"/>
        <v/>
      </c>
      <c r="C78" s="132" t="str">
        <f ca="1"/>
        <v>財務 上級</v>
      </c>
      <c r="D78" s="148">
        <f ca="1"/>
        <v>1</v>
      </c>
      <c r="E78" s="117"/>
      <c r="F78" s="117"/>
      <c r="G78" s="117"/>
      <c r="H78" s="126">
        <v>72</v>
      </c>
      <c r="I78" s="127" t="str">
        <f>IF(INDEX('入力シート(数式入力ver)'!$J$13:$AO$93,MATCH(J78,'入力シート(数式入力ver)'!$D$13:$D$93,0),MATCH(K78,'入力シート(数式入力ver)'!$J$11:$AO$11,0))=0,"",INDEX('入力シート(数式入力ver)'!$J$13:$AO$93,MATCH(J78,'入力シート(数式入力ver)'!$D$13:$D$93,0),MATCH(K78,'入力シート(数式入力ver)'!$J$11:$AO$11,0)))</f>
        <v/>
      </c>
      <c r="J78" s="143" t="s">
        <v>108</v>
      </c>
      <c r="K78" s="148">
        <v>1</v>
      </c>
    </row>
    <row r="79" spans="2:11">
      <c r="B79" s="134" t="str">
        <f ca="1"/>
        <v/>
      </c>
      <c r="C79" s="132" t="str">
        <f ca="1"/>
        <v>財務 上級</v>
      </c>
      <c r="D79" s="148">
        <f ca="1"/>
        <v>2</v>
      </c>
      <c r="E79" s="117"/>
      <c r="F79" s="117"/>
      <c r="G79" s="117"/>
      <c r="H79" s="126">
        <v>73</v>
      </c>
      <c r="I79" s="127" t="str">
        <f ca="1">IF(INDEX('入力シート(数式入力ver)'!$J$13:$AO$93,MATCH(J79,'入力シート(数式入力ver)'!$D$13:$D$93,0),MATCH(K79,'入力シート(数式入力ver)'!$J$11:$AO$11,0))=0,"",INDEX('入力シート(数式入力ver)'!$J$13:$AO$93,MATCH(J79,'入力シート(数式入力ver)'!$D$13:$D$93,0),MATCH(K79,'入力シート(数式入力ver)'!$J$11:$AO$11,0)))</f>
        <v/>
      </c>
      <c r="J79" s="143" t="s">
        <v>108</v>
      </c>
      <c r="K79" s="148">
        <v>2</v>
      </c>
    </row>
    <row r="80" spans="2:11">
      <c r="B80" s="134" t="str">
        <f ca="1"/>
        <v/>
      </c>
      <c r="C80" s="132" t="str">
        <f ca="1"/>
        <v>財務 上級</v>
      </c>
      <c r="D80" s="148">
        <f ca="1"/>
        <v>3</v>
      </c>
      <c r="E80" s="117"/>
      <c r="F80" s="117"/>
      <c r="G80" s="117"/>
      <c r="H80" s="126">
        <v>74</v>
      </c>
      <c r="I80" s="127" t="str">
        <f ca="1">IF(INDEX('入力シート(数式入力ver)'!$J$13:$AO$93,MATCH(J80,'入力シート(数式入力ver)'!$D$13:$D$93,0),MATCH(K80,'入力シート(数式入力ver)'!$J$11:$AO$11,0))=0,"",INDEX('入力シート(数式入力ver)'!$J$13:$AO$93,MATCH(J80,'入力シート(数式入力ver)'!$D$13:$D$93,0),MATCH(K80,'入力シート(数式入力ver)'!$J$11:$AO$11,0)))</f>
        <v/>
      </c>
      <c r="J80" s="143" t="s">
        <v>108</v>
      </c>
      <c r="K80" s="148">
        <v>3</v>
      </c>
    </row>
    <row r="81" spans="2:11">
      <c r="B81" s="134" t="str">
        <f ca="1"/>
        <v/>
      </c>
      <c r="C81" s="132" t="str">
        <f ca="1"/>
        <v>財務 上級</v>
      </c>
      <c r="D81" s="148">
        <f ca="1"/>
        <v>4</v>
      </c>
      <c r="E81" s="117"/>
      <c r="F81" s="117"/>
      <c r="G81" s="117"/>
      <c r="H81" s="126">
        <v>75</v>
      </c>
      <c r="I81" s="127" t="str">
        <f ca="1">IF(INDEX('入力シート(数式入力ver)'!$J$13:$AO$93,MATCH(J81,'入力シート(数式入力ver)'!$D$13:$D$93,0),MATCH(K81,'入力シート(数式入力ver)'!$J$11:$AO$11,0))=0,"",INDEX('入力シート(数式入力ver)'!$J$13:$AO$93,MATCH(J81,'入力シート(数式入力ver)'!$D$13:$D$93,0),MATCH(K81,'入力シート(数式入力ver)'!$J$11:$AO$11,0)))</f>
        <v/>
      </c>
      <c r="J81" s="143" t="s">
        <v>108</v>
      </c>
      <c r="K81" s="148">
        <v>4</v>
      </c>
    </row>
    <row r="82" spans="2:11">
      <c r="B82" s="134" t="str">
        <f ca="1"/>
        <v/>
      </c>
      <c r="C82" s="132" t="str">
        <f ca="1"/>
        <v>財務 上級</v>
      </c>
      <c r="D82" s="148">
        <f ca="1"/>
        <v>5</v>
      </c>
      <c r="E82" s="117"/>
      <c r="F82" s="117"/>
      <c r="G82" s="117"/>
      <c r="H82" s="126">
        <v>76</v>
      </c>
      <c r="I82" s="127" t="str">
        <f ca="1">IF(INDEX('入力シート(数式入力ver)'!$J$13:$AO$93,MATCH(J82,'入力シート(数式入力ver)'!$D$13:$D$93,0),MATCH(K82,'入力シート(数式入力ver)'!$J$11:$AO$11,0))=0,"",INDEX('入力シート(数式入力ver)'!$J$13:$AO$93,MATCH(J82,'入力シート(数式入力ver)'!$D$13:$D$93,0),MATCH(K82,'入力シート(数式入力ver)'!$J$11:$AO$11,0)))</f>
        <v/>
      </c>
      <c r="J82" s="143" t="s">
        <v>108</v>
      </c>
      <c r="K82" s="148">
        <v>5</v>
      </c>
    </row>
    <row r="83" spans="2:11">
      <c r="B83" s="134" t="str">
        <f ca="1"/>
        <v/>
      </c>
      <c r="C83" s="132" t="str">
        <f ca="1"/>
        <v>財務 上級</v>
      </c>
      <c r="D83" s="148">
        <f ca="1"/>
        <v>6</v>
      </c>
      <c r="E83" s="117"/>
      <c r="F83" s="117"/>
      <c r="G83" s="117"/>
      <c r="H83" s="126">
        <v>77</v>
      </c>
      <c r="I83" s="127" t="str">
        <f ca="1">IF(INDEX('入力シート(数式入力ver)'!$J$13:$AO$93,MATCH(J83,'入力シート(数式入力ver)'!$D$13:$D$93,0),MATCH(K83,'入力シート(数式入力ver)'!$J$11:$AO$11,0))=0,"",INDEX('入力シート(数式入力ver)'!$J$13:$AO$93,MATCH(J83,'入力シート(数式入力ver)'!$D$13:$D$93,0),MATCH(K83,'入力シート(数式入力ver)'!$J$11:$AO$11,0)))</f>
        <v/>
      </c>
      <c r="J83" s="143" t="s">
        <v>108</v>
      </c>
      <c r="K83" s="148">
        <v>6</v>
      </c>
    </row>
    <row r="84" spans="2:11">
      <c r="B84" s="134" t="str">
        <f ca="1"/>
        <v/>
      </c>
      <c r="C84" s="132" t="str">
        <f ca="1"/>
        <v>財務 上級</v>
      </c>
      <c r="D84" s="148">
        <f ca="1"/>
        <v>7</v>
      </c>
      <c r="E84" s="117"/>
      <c r="F84" s="117"/>
      <c r="G84" s="117"/>
      <c r="H84" s="126">
        <v>78</v>
      </c>
      <c r="I84" s="127" t="str">
        <f ca="1">IF(INDEX('入力シート(数式入力ver)'!$J$13:$AO$93,MATCH(J84,'入力シート(数式入力ver)'!$D$13:$D$93,0),MATCH(K84,'入力シート(数式入力ver)'!$J$11:$AO$11,0))=0,"",INDEX('入力シート(数式入力ver)'!$J$13:$AO$93,MATCH(J84,'入力シート(数式入力ver)'!$D$13:$D$93,0),MATCH(K84,'入力シート(数式入力ver)'!$J$11:$AO$11,0)))</f>
        <v/>
      </c>
      <c r="J84" s="143" t="s">
        <v>108</v>
      </c>
      <c r="K84" s="148">
        <v>7</v>
      </c>
    </row>
    <row r="85" spans="2:11">
      <c r="B85" s="134" t="str">
        <f ca="1"/>
        <v/>
      </c>
      <c r="C85" s="132" t="str">
        <f ca="1"/>
        <v>財務 上級</v>
      </c>
      <c r="D85" s="148">
        <f ca="1"/>
        <v>8</v>
      </c>
      <c r="E85" s="117"/>
      <c r="F85" s="117"/>
      <c r="G85" s="117"/>
      <c r="H85" s="126">
        <v>79</v>
      </c>
      <c r="I85" s="127" t="str">
        <f ca="1">IF(INDEX('入力シート(数式入力ver)'!$J$13:$AO$93,MATCH(J85,'入力シート(数式入力ver)'!$D$13:$D$93,0),MATCH(K85,'入力シート(数式入力ver)'!$J$11:$AO$11,0))=0,"",INDEX('入力シート(数式入力ver)'!$J$13:$AO$93,MATCH(J85,'入力シート(数式入力ver)'!$D$13:$D$93,0),MATCH(K85,'入力シート(数式入力ver)'!$J$11:$AO$11,0)))</f>
        <v/>
      </c>
      <c r="J85" s="143" t="s">
        <v>108</v>
      </c>
      <c r="K85" s="148">
        <v>8</v>
      </c>
    </row>
    <row r="86" spans="2:11">
      <c r="B86" s="134" t="str">
        <f ca="1"/>
        <v/>
      </c>
      <c r="C86" s="132" t="str">
        <f ca="1"/>
        <v>財務 上級</v>
      </c>
      <c r="D86" s="148">
        <f ca="1"/>
        <v>9</v>
      </c>
      <c r="E86" s="117"/>
      <c r="F86" s="117"/>
      <c r="G86" s="117"/>
      <c r="H86" s="126">
        <v>80</v>
      </c>
      <c r="I86" s="127" t="str">
        <f ca="1">IF(INDEX('入力シート(数式入力ver)'!$J$13:$AO$93,MATCH(J86,'入力シート(数式入力ver)'!$D$13:$D$93,0),MATCH(K86,'入力シート(数式入力ver)'!$J$11:$AO$11,0))=0,"",INDEX('入力シート(数式入力ver)'!$J$13:$AO$93,MATCH(J86,'入力シート(数式入力ver)'!$D$13:$D$93,0),MATCH(K86,'入力シート(数式入力ver)'!$J$11:$AO$11,0)))</f>
        <v/>
      </c>
      <c r="J86" s="143" t="s">
        <v>108</v>
      </c>
      <c r="K86" s="148">
        <v>9</v>
      </c>
    </row>
    <row r="87" spans="2:11">
      <c r="B87" s="134" t="str">
        <f ca="1"/>
        <v/>
      </c>
      <c r="C87" s="132" t="str">
        <f ca="1"/>
        <v>財務 上級</v>
      </c>
      <c r="D87" s="148">
        <f ca="1"/>
        <v>10</v>
      </c>
      <c r="E87" s="117"/>
      <c r="F87" s="117"/>
      <c r="G87" s="117"/>
      <c r="H87" s="126">
        <v>81</v>
      </c>
      <c r="I87" s="127" t="str">
        <f ca="1">IF(INDEX('入力シート(数式入力ver)'!$J$13:$AO$93,MATCH(J87,'入力シート(数式入力ver)'!$D$13:$D$93,0),MATCH(K87,'入力シート(数式入力ver)'!$J$11:$AO$11,0))=0,"",INDEX('入力シート(数式入力ver)'!$J$13:$AO$93,MATCH(J87,'入力シート(数式入力ver)'!$D$13:$D$93,0),MATCH(K87,'入力シート(数式入力ver)'!$J$11:$AO$11,0)))</f>
        <v/>
      </c>
      <c r="J87" s="143" t="s">
        <v>108</v>
      </c>
      <c r="K87" s="148">
        <v>10</v>
      </c>
    </row>
    <row r="88" spans="2:11">
      <c r="B88" s="134" t="str">
        <f ca="1"/>
        <v/>
      </c>
      <c r="C88" s="132" t="str">
        <f ca="1"/>
        <v>財務 上級</v>
      </c>
      <c r="D88" s="148">
        <f ca="1"/>
        <v>11</v>
      </c>
      <c r="E88" s="117"/>
      <c r="F88" s="117"/>
      <c r="G88" s="117"/>
      <c r="H88" s="126">
        <v>82</v>
      </c>
      <c r="I88" s="127" t="str">
        <f ca="1">IF(INDEX('入力シート(数式入力ver)'!$J$13:$AO$93,MATCH(J88,'入力シート(数式入力ver)'!$D$13:$D$93,0),MATCH(K88,'入力シート(数式入力ver)'!$J$11:$AO$11,0))=0,"",INDEX('入力シート(数式入力ver)'!$J$13:$AO$93,MATCH(J88,'入力シート(数式入力ver)'!$D$13:$D$93,0),MATCH(K88,'入力シート(数式入力ver)'!$J$11:$AO$11,0)))</f>
        <v/>
      </c>
      <c r="J88" s="143" t="s">
        <v>108</v>
      </c>
      <c r="K88" s="148">
        <v>11</v>
      </c>
    </row>
    <row r="89" spans="2:11">
      <c r="B89" s="134" t="str">
        <f ca="1"/>
        <v/>
      </c>
      <c r="C89" s="132" t="str">
        <f ca="1"/>
        <v>財務 上級</v>
      </c>
      <c r="D89" s="148">
        <f ca="1"/>
        <v>12</v>
      </c>
      <c r="E89" s="117"/>
      <c r="F89" s="117"/>
      <c r="G89" s="117"/>
      <c r="H89" s="126">
        <v>83</v>
      </c>
      <c r="I89" s="127" t="str">
        <f ca="1">IF(INDEX('入力シート(数式入力ver)'!$J$13:$AO$93,MATCH(J89,'入力シート(数式入力ver)'!$D$13:$D$93,0),MATCH(K89,'入力シート(数式入力ver)'!$J$11:$AO$11,0))=0,"",INDEX('入力シート(数式入力ver)'!$J$13:$AO$93,MATCH(J89,'入力シート(数式入力ver)'!$D$13:$D$93,0),MATCH(K89,'入力シート(数式入力ver)'!$J$11:$AO$11,0)))</f>
        <v/>
      </c>
      <c r="J89" s="143" t="s">
        <v>108</v>
      </c>
      <c r="K89" s="148">
        <v>12</v>
      </c>
    </row>
    <row r="90" spans="2:11">
      <c r="B90" s="134" t="str">
        <f ca="1"/>
        <v/>
      </c>
      <c r="C90" s="132" t="str">
        <f ca="1"/>
        <v>財務 上級</v>
      </c>
      <c r="D90" s="148">
        <f ca="1"/>
        <v>13</v>
      </c>
      <c r="E90" s="117"/>
      <c r="F90" s="117"/>
      <c r="G90" s="117"/>
      <c r="H90" s="126">
        <v>84</v>
      </c>
      <c r="I90" s="127" t="str">
        <f ca="1">IF(INDEX('入力シート(数式入力ver)'!$J$13:$AO$93,MATCH(J90,'入力シート(数式入力ver)'!$D$13:$D$93,0),MATCH(K90,'入力シート(数式入力ver)'!$J$11:$AO$11,0))=0,"",INDEX('入力シート(数式入力ver)'!$J$13:$AO$93,MATCH(J90,'入力シート(数式入力ver)'!$D$13:$D$93,0),MATCH(K90,'入力シート(数式入力ver)'!$J$11:$AO$11,0)))</f>
        <v/>
      </c>
      <c r="J90" s="143" t="s">
        <v>108</v>
      </c>
      <c r="K90" s="148">
        <v>13</v>
      </c>
    </row>
    <row r="91" spans="2:11">
      <c r="B91" s="134" t="str">
        <f ca="1"/>
        <v/>
      </c>
      <c r="C91" s="132" t="str">
        <f ca="1"/>
        <v>財務 上級</v>
      </c>
      <c r="D91" s="148">
        <f ca="1"/>
        <v>14</v>
      </c>
      <c r="E91" s="117"/>
      <c r="F91" s="117"/>
      <c r="G91" s="117"/>
      <c r="H91" s="126">
        <v>85</v>
      </c>
      <c r="I91" s="127" t="str">
        <f ca="1">IF(INDEX('入力シート(数式入力ver)'!$J$13:$AO$93,MATCH(J91,'入力シート(数式入力ver)'!$D$13:$D$93,0),MATCH(K91,'入力シート(数式入力ver)'!$J$11:$AO$11,0))=0,"",INDEX('入力シート(数式入力ver)'!$J$13:$AO$93,MATCH(J91,'入力シート(数式入力ver)'!$D$13:$D$93,0),MATCH(K91,'入力シート(数式入力ver)'!$J$11:$AO$11,0)))</f>
        <v/>
      </c>
      <c r="J91" s="143" t="s">
        <v>108</v>
      </c>
      <c r="K91" s="148">
        <v>14</v>
      </c>
    </row>
    <row r="92" spans="2:11">
      <c r="B92" s="134" t="str">
        <f ca="1"/>
        <v/>
      </c>
      <c r="C92" s="132" t="str">
        <f ca="1"/>
        <v>財務 短答ｱｸｾｽ答練</v>
      </c>
      <c r="D92" s="148">
        <f ca="1"/>
        <v>1</v>
      </c>
      <c r="E92" s="117"/>
      <c r="F92" s="117"/>
      <c r="G92" s="117"/>
      <c r="H92" s="126">
        <v>86</v>
      </c>
      <c r="I92" s="127" t="str">
        <f>IF(INDEX('入力シート(数式入力ver)'!$J$13:$AO$93,MATCH(J92,'入力シート(数式入力ver)'!$D$13:$D$93,0),MATCH(K92,'入力シート(数式入力ver)'!$J$11:$AO$11,0))=0,"",INDEX('入力シート(数式入力ver)'!$J$13:$AO$93,MATCH(J92,'入力シート(数式入力ver)'!$D$13:$D$93,0),MATCH(K92,'入力シート(数式入力ver)'!$J$11:$AO$11,0)))</f>
        <v/>
      </c>
      <c r="J92" s="142" t="s">
        <v>531</v>
      </c>
      <c r="K92" s="148">
        <v>1</v>
      </c>
    </row>
    <row r="93" spans="2:11">
      <c r="B93" s="134" t="str">
        <f ca="1"/>
        <v/>
      </c>
      <c r="C93" s="132" t="str">
        <f ca="1"/>
        <v>財務 短答ｱｸｾｽ答練</v>
      </c>
      <c r="D93" s="148">
        <f ca="1"/>
        <v>2</v>
      </c>
      <c r="E93" s="117"/>
      <c r="F93" s="117"/>
      <c r="G93" s="117"/>
      <c r="H93" s="126">
        <v>87</v>
      </c>
      <c r="I93" s="127" t="str">
        <f ca="1">IF(INDEX('入力シート(数式入力ver)'!$J$13:$AO$93,MATCH(J93,'入力シート(数式入力ver)'!$D$13:$D$93,0),MATCH(K93,'入力シート(数式入力ver)'!$J$11:$AO$11,0))=0,"",INDEX('入力シート(数式入力ver)'!$J$13:$AO$93,MATCH(J93,'入力シート(数式入力ver)'!$D$13:$D$93,0),MATCH(K93,'入力シート(数式入力ver)'!$J$11:$AO$11,0)))</f>
        <v/>
      </c>
      <c r="J93" s="142" t="s">
        <v>531</v>
      </c>
      <c r="K93" s="148">
        <v>2</v>
      </c>
    </row>
    <row r="94" spans="2:11">
      <c r="B94" s="134" t="str">
        <f ca="1"/>
        <v/>
      </c>
      <c r="C94" s="132" t="str">
        <f ca="1"/>
        <v>財務 短答ｱｸｾｽ答練</v>
      </c>
      <c r="D94" s="148">
        <f ca="1"/>
        <v>3</v>
      </c>
      <c r="E94" s="117"/>
      <c r="F94" s="117"/>
      <c r="G94" s="117"/>
      <c r="H94" s="126">
        <v>88</v>
      </c>
      <c r="I94" s="127" t="str">
        <f ca="1">IF(INDEX('入力シート(数式入力ver)'!$J$13:$AO$93,MATCH(J94,'入力シート(数式入力ver)'!$D$13:$D$93,0),MATCH(K94,'入力シート(数式入力ver)'!$J$11:$AO$11,0))=0,"",INDEX('入力シート(数式入力ver)'!$J$13:$AO$93,MATCH(J94,'入力シート(数式入力ver)'!$D$13:$D$93,0),MATCH(K94,'入力シート(数式入力ver)'!$J$11:$AO$11,0)))</f>
        <v/>
      </c>
      <c r="J94" s="142" t="s">
        <v>531</v>
      </c>
      <c r="K94" s="148">
        <v>3</v>
      </c>
    </row>
    <row r="95" spans="2:11">
      <c r="B95" s="134" t="str">
        <f ca="1"/>
        <v/>
      </c>
      <c r="C95" s="132" t="str">
        <f ca="1"/>
        <v>財務 短答ｱｸｾｽ答練</v>
      </c>
      <c r="D95" s="148">
        <f ca="1"/>
        <v>4</v>
      </c>
      <c r="E95" s="117"/>
      <c r="F95" s="117"/>
      <c r="G95" s="117"/>
      <c r="H95" s="126">
        <v>89</v>
      </c>
      <c r="I95" s="127" t="str">
        <f ca="1">IF(INDEX('入力シート(数式入力ver)'!$J$13:$AO$93,MATCH(J95,'入力シート(数式入力ver)'!$D$13:$D$93,0),MATCH(K95,'入力シート(数式入力ver)'!$J$11:$AO$11,0))=0,"",INDEX('入力シート(数式入力ver)'!$J$13:$AO$93,MATCH(J95,'入力シート(数式入力ver)'!$D$13:$D$93,0),MATCH(K95,'入力シート(数式入力ver)'!$J$11:$AO$11,0)))</f>
        <v/>
      </c>
      <c r="J95" s="142" t="s">
        <v>531</v>
      </c>
      <c r="K95" s="148">
        <v>4</v>
      </c>
    </row>
    <row r="96" spans="2:11">
      <c r="B96" s="134" t="str">
        <f ca="1"/>
        <v/>
      </c>
      <c r="C96" s="132" t="str">
        <f ca="1"/>
        <v>財務 短答ｱｸｾｽ答練</v>
      </c>
      <c r="D96" s="148">
        <f ca="1"/>
        <v>5</v>
      </c>
      <c r="E96" s="117"/>
      <c r="F96" s="117"/>
      <c r="G96" s="117"/>
      <c r="H96" s="126">
        <v>90</v>
      </c>
      <c r="I96" s="127" t="str">
        <f ca="1">IF(INDEX('入力シート(数式入力ver)'!$J$13:$AO$93,MATCH(J96,'入力シート(数式入力ver)'!$D$13:$D$93,0),MATCH(K96,'入力シート(数式入力ver)'!$J$11:$AO$11,0))=0,"",INDEX('入力シート(数式入力ver)'!$J$13:$AO$93,MATCH(J96,'入力シート(数式入力ver)'!$D$13:$D$93,0),MATCH(K96,'入力シート(数式入力ver)'!$J$11:$AO$11,0)))</f>
        <v/>
      </c>
      <c r="J96" s="142" t="s">
        <v>531</v>
      </c>
      <c r="K96" s="148">
        <v>5</v>
      </c>
    </row>
    <row r="97" spans="2:11">
      <c r="B97" s="134" t="str">
        <f ca="1"/>
        <v/>
      </c>
      <c r="C97" s="132" t="str">
        <f ca="1"/>
        <v>財務 短答ｱｸｾｽ答練</v>
      </c>
      <c r="D97" s="148">
        <f ca="1"/>
        <v>6</v>
      </c>
      <c r="E97" s="117"/>
      <c r="F97" s="117"/>
      <c r="G97" s="117"/>
      <c r="H97" s="126">
        <v>91</v>
      </c>
      <c r="I97" s="127" t="str">
        <f ca="1">IF(INDEX('入力シート(数式入力ver)'!$J$13:$AO$93,MATCH(J97,'入力シート(数式入力ver)'!$D$13:$D$93,0),MATCH(K97,'入力シート(数式入力ver)'!$J$11:$AO$11,0))=0,"",INDEX('入力シート(数式入力ver)'!$J$13:$AO$93,MATCH(J97,'入力シート(数式入力ver)'!$D$13:$D$93,0),MATCH(K97,'入力シート(数式入力ver)'!$J$11:$AO$11,0)))</f>
        <v/>
      </c>
      <c r="J97" s="142" t="s">
        <v>531</v>
      </c>
      <c r="K97" s="148">
        <v>6</v>
      </c>
    </row>
    <row r="98" spans="2:11">
      <c r="B98" s="134" t="str">
        <f ca="1"/>
        <v/>
      </c>
      <c r="C98" s="132" t="str">
        <f ca="1"/>
        <v>財務 短答ｱｸｾｽ答練</v>
      </c>
      <c r="D98" s="148">
        <f ca="1"/>
        <v>7</v>
      </c>
      <c r="E98" s="117"/>
      <c r="F98" s="117"/>
      <c r="G98" s="117"/>
      <c r="H98" s="126">
        <v>92</v>
      </c>
      <c r="I98" s="127" t="str">
        <f ca="1">IF(INDEX('入力シート(数式入力ver)'!$J$13:$AO$93,MATCH(J98,'入力シート(数式入力ver)'!$D$13:$D$93,0),MATCH(K98,'入力シート(数式入力ver)'!$J$11:$AO$11,0))=0,"",INDEX('入力シート(数式入力ver)'!$J$13:$AO$93,MATCH(J98,'入力シート(数式入力ver)'!$D$13:$D$93,0),MATCH(K98,'入力シート(数式入力ver)'!$J$11:$AO$11,0)))</f>
        <v/>
      </c>
      <c r="J98" s="142" t="s">
        <v>531</v>
      </c>
      <c r="K98" s="148">
        <v>7</v>
      </c>
    </row>
    <row r="99" spans="2:11">
      <c r="B99" s="134" t="str">
        <f ca="1"/>
        <v/>
      </c>
      <c r="C99" s="132" t="str">
        <f ca="1"/>
        <v>財務 短答ｱｸｾｽ答練</v>
      </c>
      <c r="D99" s="148">
        <f ca="1"/>
        <v>8</v>
      </c>
      <c r="E99" s="117"/>
      <c r="F99" s="117"/>
      <c r="G99" s="117"/>
      <c r="H99" s="126">
        <v>93</v>
      </c>
      <c r="I99" s="127" t="str">
        <f ca="1">IF(INDEX('入力シート(数式入力ver)'!$J$13:$AO$93,MATCH(J99,'入力シート(数式入力ver)'!$D$13:$D$93,0),MATCH(K99,'入力シート(数式入力ver)'!$J$11:$AO$11,0))=0,"",INDEX('入力シート(数式入力ver)'!$J$13:$AO$93,MATCH(J99,'入力シート(数式入力ver)'!$D$13:$D$93,0),MATCH(K99,'入力シート(数式入力ver)'!$J$11:$AO$11,0)))</f>
        <v/>
      </c>
      <c r="J99" s="142" t="s">
        <v>531</v>
      </c>
      <c r="K99" s="148">
        <v>8</v>
      </c>
    </row>
    <row r="100" spans="2:11">
      <c r="B100" s="134" t="str">
        <f ca="1"/>
        <v/>
      </c>
      <c r="C100" s="132" t="str">
        <f ca="1"/>
        <v>財務 短答ｱｸｾｽ答練</v>
      </c>
      <c r="D100" s="148">
        <f ca="1"/>
        <v>9</v>
      </c>
      <c r="E100" s="117"/>
      <c r="F100" s="117"/>
      <c r="G100" s="117"/>
      <c r="H100" s="126">
        <v>94</v>
      </c>
      <c r="I100" s="127" t="str">
        <f ca="1">IF(INDEX('入力シート(数式入力ver)'!$J$13:$AO$93,MATCH(J100,'入力シート(数式入力ver)'!$D$13:$D$93,0),MATCH(K100,'入力シート(数式入力ver)'!$J$11:$AO$11,0))=0,"",INDEX('入力シート(数式入力ver)'!$J$13:$AO$93,MATCH(J100,'入力シート(数式入力ver)'!$D$13:$D$93,0),MATCH(K100,'入力シート(数式入力ver)'!$J$11:$AO$11,0)))</f>
        <v/>
      </c>
      <c r="J100" s="142" t="s">
        <v>531</v>
      </c>
      <c r="K100" s="148">
        <v>9</v>
      </c>
    </row>
    <row r="101" spans="2:11">
      <c r="B101" s="134" t="str">
        <f ca="1"/>
        <v/>
      </c>
      <c r="C101" s="132" t="str">
        <f ca="1"/>
        <v>財務 短答ｱｸｾｽ答練</v>
      </c>
      <c r="D101" s="148">
        <f ca="1"/>
        <v>10</v>
      </c>
      <c r="E101" s="117"/>
      <c r="F101" s="117"/>
      <c r="G101" s="117"/>
      <c r="H101" s="126">
        <v>95</v>
      </c>
      <c r="I101" s="127" t="str">
        <f ca="1">IF(INDEX('入力シート(数式入力ver)'!$J$13:$AO$93,MATCH(J101,'入力シート(数式入力ver)'!$D$13:$D$93,0),MATCH(K101,'入力シート(数式入力ver)'!$J$11:$AO$11,0))=0,"",INDEX('入力シート(数式入力ver)'!$J$13:$AO$93,MATCH(J101,'入力シート(数式入力ver)'!$D$13:$D$93,0),MATCH(K101,'入力シート(数式入力ver)'!$J$11:$AO$11,0)))</f>
        <v/>
      </c>
      <c r="J101" s="142" t="s">
        <v>531</v>
      </c>
      <c r="K101" s="148">
        <v>10</v>
      </c>
    </row>
    <row r="102" spans="2:11">
      <c r="B102" s="134" t="str">
        <f ca="1"/>
        <v/>
      </c>
      <c r="C102" s="132" t="str">
        <f ca="1"/>
        <v>財務 短答ｱｸｾｽ答練</v>
      </c>
      <c r="D102" s="148">
        <f ca="1"/>
        <v>11</v>
      </c>
      <c r="E102" s="117"/>
      <c r="F102" s="117"/>
      <c r="G102" s="117"/>
      <c r="H102" s="126">
        <v>96</v>
      </c>
      <c r="I102" s="127" t="str">
        <f ca="1">IF(INDEX('入力シート(数式入力ver)'!$J$13:$AO$93,MATCH(J102,'入力シート(数式入力ver)'!$D$13:$D$93,0),MATCH(K102,'入力シート(数式入力ver)'!$J$11:$AO$11,0))=0,"",INDEX('入力シート(数式入力ver)'!$J$13:$AO$93,MATCH(J102,'入力シート(数式入力ver)'!$D$13:$D$93,0),MATCH(K102,'入力シート(数式入力ver)'!$J$11:$AO$11,0)))</f>
        <v/>
      </c>
      <c r="J102" s="142" t="s">
        <v>531</v>
      </c>
      <c r="K102" s="148">
        <v>11</v>
      </c>
    </row>
    <row r="103" spans="2:11">
      <c r="B103" s="134" t="str">
        <f ca="1"/>
        <v/>
      </c>
      <c r="C103" s="132" t="str">
        <f ca="1"/>
        <v>財務 短答ｱｸｾｽ答練</v>
      </c>
      <c r="D103" s="148">
        <f ca="1"/>
        <v>12</v>
      </c>
      <c r="E103" s="117"/>
      <c r="F103" s="117"/>
      <c r="G103" s="117"/>
      <c r="H103" s="126">
        <v>97</v>
      </c>
      <c r="I103" s="127" t="str">
        <f ca="1">IF(INDEX('入力シート(数式入力ver)'!$J$13:$AO$93,MATCH(J103,'入力シート(数式入力ver)'!$D$13:$D$93,0),MATCH(K103,'入力シート(数式入力ver)'!$J$11:$AO$11,0))=0,"",INDEX('入力シート(数式入力ver)'!$J$13:$AO$93,MATCH(J103,'入力シート(数式入力ver)'!$D$13:$D$93,0),MATCH(K103,'入力シート(数式入力ver)'!$J$11:$AO$11,0)))</f>
        <v/>
      </c>
      <c r="J103" s="142" t="s">
        <v>531</v>
      </c>
      <c r="K103" s="148">
        <v>12</v>
      </c>
    </row>
    <row r="104" spans="2:11">
      <c r="B104" s="134" t="str">
        <f ca="1"/>
        <v/>
      </c>
      <c r="C104" s="132" t="str">
        <f ca="1"/>
        <v>財務 短答ｱｸｾｽ答練</v>
      </c>
      <c r="D104" s="148">
        <f ca="1"/>
        <v>13</v>
      </c>
      <c r="E104" s="117"/>
      <c r="F104" s="117"/>
      <c r="G104" s="117"/>
      <c r="H104" s="126">
        <v>98</v>
      </c>
      <c r="I104" s="127" t="str">
        <f ca="1">IF(INDEX('入力シート(数式入力ver)'!$J$13:$AO$93,MATCH(J104,'入力シート(数式入力ver)'!$D$13:$D$93,0),MATCH(K104,'入力シート(数式入力ver)'!$J$11:$AO$11,0))=0,"",INDEX('入力シート(数式入力ver)'!$J$13:$AO$93,MATCH(J104,'入力シート(数式入力ver)'!$D$13:$D$93,0),MATCH(K104,'入力シート(数式入力ver)'!$J$11:$AO$11,0)))</f>
        <v/>
      </c>
      <c r="J104" s="142" t="s">
        <v>531</v>
      </c>
      <c r="K104" s="148">
        <v>13</v>
      </c>
    </row>
    <row r="105" spans="2:11">
      <c r="B105" s="134" t="str">
        <f ca="1"/>
        <v/>
      </c>
      <c r="C105" s="132" t="str">
        <f ca="1"/>
        <v>財務 短答ｱｸｾｽ答練</v>
      </c>
      <c r="D105" s="148">
        <f ca="1"/>
        <v>14</v>
      </c>
      <c r="E105" s="117"/>
      <c r="F105" s="117"/>
      <c r="G105" s="117"/>
      <c r="H105" s="126">
        <v>99</v>
      </c>
      <c r="I105" s="127" t="str">
        <f ca="1">IF(INDEX('入力シート(数式入力ver)'!$J$13:$AO$93,MATCH(J105,'入力シート(数式入力ver)'!$D$13:$D$93,0),MATCH(K105,'入力シート(数式入力ver)'!$J$11:$AO$11,0))=0,"",INDEX('入力シート(数式入力ver)'!$J$13:$AO$93,MATCH(J105,'入力シート(数式入力ver)'!$D$13:$D$93,0),MATCH(K105,'入力シート(数式入力ver)'!$J$11:$AO$11,0)))</f>
        <v/>
      </c>
      <c r="J105" s="142" t="s">
        <v>531</v>
      </c>
      <c r="K105" s="148">
        <v>14</v>
      </c>
    </row>
    <row r="106" spans="2:11">
      <c r="B106" s="134" t="str">
        <f ca="1"/>
        <v/>
      </c>
      <c r="C106" s="132" t="str">
        <f ca="1"/>
        <v>財務 短答ｱｸｾｽ答練</v>
      </c>
      <c r="D106" s="148">
        <f ca="1"/>
        <v>15</v>
      </c>
      <c r="E106" s="117"/>
      <c r="F106" s="117"/>
      <c r="G106" s="117"/>
      <c r="H106" s="126">
        <v>100</v>
      </c>
      <c r="I106" s="127" t="str">
        <f ca="1">IF(INDEX('入力シート(数式入力ver)'!$J$13:$AO$93,MATCH(J106,'入力シート(数式入力ver)'!$D$13:$D$93,0),MATCH(K106,'入力シート(数式入力ver)'!$J$11:$AO$11,0))=0,"",INDEX('入力シート(数式入力ver)'!$J$13:$AO$93,MATCH(J106,'入力シート(数式入力ver)'!$D$13:$D$93,0),MATCH(K106,'入力シート(数式入力ver)'!$J$11:$AO$11,0)))</f>
        <v/>
      </c>
      <c r="J106" s="142" t="s">
        <v>531</v>
      </c>
      <c r="K106" s="148">
        <v>15</v>
      </c>
    </row>
    <row r="107" spans="2:11">
      <c r="B107" s="134" t="str">
        <f ca="1"/>
        <v/>
      </c>
      <c r="C107" s="132" t="str">
        <f ca="1"/>
        <v>財務 理論入門</v>
      </c>
      <c r="D107" s="148">
        <f ca="1"/>
        <v>1</v>
      </c>
      <c r="E107" s="117"/>
      <c r="F107" s="117"/>
      <c r="G107" s="117"/>
      <c r="H107" s="126">
        <v>101</v>
      </c>
      <c r="I107" s="127" t="str">
        <f>IF(INDEX('入力シート(数式入力ver)'!$J$13:$AO$93,MATCH(J107,'入力シート(数式入力ver)'!$D$13:$D$93,0),MATCH(K107,'入力シート(数式入力ver)'!$J$11:$AO$11,0))=0,"",INDEX('入力シート(数式入力ver)'!$J$13:$AO$93,MATCH(J107,'入力シート(数式入力ver)'!$D$13:$D$93,0),MATCH(K107,'入力シート(数式入力ver)'!$J$11:$AO$11,0)))</f>
        <v/>
      </c>
      <c r="J107" s="144" t="s">
        <v>110</v>
      </c>
      <c r="K107" s="148">
        <v>1</v>
      </c>
    </row>
    <row r="108" spans="2:11">
      <c r="B108" s="134" t="str">
        <f ca="1"/>
        <v/>
      </c>
      <c r="C108" s="132" t="str">
        <f ca="1"/>
        <v>財務 理論入門</v>
      </c>
      <c r="D108" s="148">
        <f ca="1"/>
        <v>2</v>
      </c>
      <c r="E108" s="117"/>
      <c r="F108" s="117"/>
      <c r="G108" s="117"/>
      <c r="H108" s="126">
        <v>102</v>
      </c>
      <c r="I108" s="127" t="str">
        <f ca="1">IF(INDEX('入力シート(数式入力ver)'!$J$13:$AO$93,MATCH(J108,'入力シート(数式入力ver)'!$D$13:$D$93,0),MATCH(K108,'入力シート(数式入力ver)'!$J$11:$AO$11,0))=0,"",INDEX('入力シート(数式入力ver)'!$J$13:$AO$93,MATCH(J108,'入力シート(数式入力ver)'!$D$13:$D$93,0),MATCH(K108,'入力シート(数式入力ver)'!$J$11:$AO$11,0)))</f>
        <v/>
      </c>
      <c r="J108" s="144" t="s">
        <v>110</v>
      </c>
      <c r="K108" s="148">
        <v>2</v>
      </c>
    </row>
    <row r="109" spans="2:11">
      <c r="B109" s="134" t="str">
        <f ca="1"/>
        <v/>
      </c>
      <c r="C109" s="132" t="str">
        <f ca="1"/>
        <v>財務 理論入門</v>
      </c>
      <c r="D109" s="148">
        <f ca="1"/>
        <v>3</v>
      </c>
      <c r="E109" s="117"/>
      <c r="F109" s="117"/>
      <c r="G109" s="117"/>
      <c r="H109" s="126">
        <v>103</v>
      </c>
      <c r="I109" s="127" t="str">
        <f ca="1">IF(INDEX('入力シート(数式入力ver)'!$J$13:$AO$93,MATCH(J109,'入力シート(数式入力ver)'!$D$13:$D$93,0),MATCH(K109,'入力シート(数式入力ver)'!$J$11:$AO$11,0))=0,"",INDEX('入力シート(数式入力ver)'!$J$13:$AO$93,MATCH(J109,'入力シート(数式入力ver)'!$D$13:$D$93,0),MATCH(K109,'入力シート(数式入力ver)'!$J$11:$AO$11,0)))</f>
        <v/>
      </c>
      <c r="J109" s="144" t="s">
        <v>110</v>
      </c>
      <c r="K109" s="148">
        <v>3</v>
      </c>
    </row>
    <row r="110" spans="2:11">
      <c r="B110" s="134" t="str">
        <f ca="1"/>
        <v/>
      </c>
      <c r="C110" s="132" t="str">
        <f ca="1"/>
        <v>財務 理論入門</v>
      </c>
      <c r="D110" s="148">
        <f ca="1"/>
        <v>4</v>
      </c>
      <c r="E110" s="117"/>
      <c r="F110" s="117"/>
      <c r="G110" s="117"/>
      <c r="H110" s="126">
        <v>104</v>
      </c>
      <c r="I110" s="127" t="str">
        <f ca="1">IF(INDEX('入力シート(数式入力ver)'!$J$13:$AO$93,MATCH(J110,'入力シート(数式入力ver)'!$D$13:$D$93,0),MATCH(K110,'入力シート(数式入力ver)'!$J$11:$AO$11,0))=0,"",INDEX('入力シート(数式入力ver)'!$J$13:$AO$93,MATCH(J110,'入力シート(数式入力ver)'!$D$13:$D$93,0),MATCH(K110,'入力シート(数式入力ver)'!$J$11:$AO$11,0)))</f>
        <v/>
      </c>
      <c r="J110" s="144" t="s">
        <v>110</v>
      </c>
      <c r="K110" s="148">
        <v>4</v>
      </c>
    </row>
    <row r="111" spans="2:11">
      <c r="B111" s="134" t="str">
        <f ca="1"/>
        <v/>
      </c>
      <c r="C111" s="132" t="str">
        <f ca="1"/>
        <v>財務 理論入門</v>
      </c>
      <c r="D111" s="148">
        <f ca="1"/>
        <v>5</v>
      </c>
      <c r="E111" s="117"/>
      <c r="F111" s="117"/>
      <c r="G111" s="117"/>
      <c r="H111" s="126">
        <v>105</v>
      </c>
      <c r="I111" s="127" t="str">
        <f ca="1">IF(INDEX('入力シート(数式入力ver)'!$J$13:$AO$93,MATCH(J111,'入力シート(数式入力ver)'!$D$13:$D$93,0),MATCH(K111,'入力シート(数式入力ver)'!$J$11:$AO$11,0))=0,"",INDEX('入力シート(数式入力ver)'!$J$13:$AO$93,MATCH(J111,'入力シート(数式入力ver)'!$D$13:$D$93,0),MATCH(K111,'入力シート(数式入力ver)'!$J$11:$AO$11,0)))</f>
        <v/>
      </c>
      <c r="J111" s="144" t="s">
        <v>110</v>
      </c>
      <c r="K111" s="148">
        <v>5</v>
      </c>
    </row>
    <row r="112" spans="2:11">
      <c r="B112" s="134" t="str">
        <f ca="1"/>
        <v/>
      </c>
      <c r="C112" s="132" t="str">
        <f ca="1"/>
        <v>財務 理論入門</v>
      </c>
      <c r="D112" s="148">
        <f ca="1"/>
        <v>6</v>
      </c>
      <c r="E112" s="117"/>
      <c r="F112" s="117"/>
      <c r="G112" s="117"/>
      <c r="H112" s="126">
        <v>106</v>
      </c>
      <c r="I112" s="127" t="str">
        <f ca="1">IF(INDEX('入力シート(数式入力ver)'!$J$13:$AO$93,MATCH(J112,'入力シート(数式入力ver)'!$D$13:$D$93,0),MATCH(K112,'入力シート(数式入力ver)'!$J$11:$AO$11,0))=0,"",INDEX('入力シート(数式入力ver)'!$J$13:$AO$93,MATCH(J112,'入力シート(数式入力ver)'!$D$13:$D$93,0),MATCH(K112,'入力シート(数式入力ver)'!$J$11:$AO$11,0)))</f>
        <v/>
      </c>
      <c r="J112" s="144" t="s">
        <v>110</v>
      </c>
      <c r="K112" s="148">
        <v>6</v>
      </c>
    </row>
    <row r="113" spans="2:11">
      <c r="B113" s="134" t="str">
        <f ca="1"/>
        <v/>
      </c>
      <c r="C113" s="132" t="str">
        <f ca="1"/>
        <v>財務 理論入門</v>
      </c>
      <c r="D113" s="148">
        <f ca="1"/>
        <v>7</v>
      </c>
      <c r="E113" s="117"/>
      <c r="F113" s="117"/>
      <c r="G113" s="117"/>
      <c r="H113" s="126">
        <v>107</v>
      </c>
      <c r="I113" s="127" t="str">
        <f ca="1">IF(INDEX('入力シート(数式入力ver)'!$J$13:$AO$93,MATCH(J113,'入力シート(数式入力ver)'!$D$13:$D$93,0),MATCH(K113,'入力シート(数式入力ver)'!$J$11:$AO$11,0))=0,"",INDEX('入力シート(数式入力ver)'!$J$13:$AO$93,MATCH(J113,'入力シート(数式入力ver)'!$D$13:$D$93,0),MATCH(K113,'入力シート(数式入力ver)'!$J$11:$AO$11,0)))</f>
        <v/>
      </c>
      <c r="J113" s="144" t="s">
        <v>110</v>
      </c>
      <c r="K113" s="148">
        <v>7</v>
      </c>
    </row>
    <row r="114" spans="2:11">
      <c r="B114" s="134" t="str">
        <f ca="1"/>
        <v/>
      </c>
      <c r="C114" s="132" t="str">
        <f ca="1"/>
        <v>財務 理論入門</v>
      </c>
      <c r="D114" s="148">
        <f ca="1"/>
        <v>8</v>
      </c>
      <c r="E114" s="117"/>
      <c r="F114" s="117"/>
      <c r="G114" s="117"/>
      <c r="H114" s="126">
        <v>108</v>
      </c>
      <c r="I114" s="127" t="str">
        <f ca="1">IF(INDEX('入力シート(数式入力ver)'!$J$13:$AO$93,MATCH(J114,'入力シート(数式入力ver)'!$D$13:$D$93,0),MATCH(K114,'入力シート(数式入力ver)'!$J$11:$AO$11,0))=0,"",INDEX('入力シート(数式入力ver)'!$J$13:$AO$93,MATCH(J114,'入力シート(数式入力ver)'!$D$13:$D$93,0),MATCH(K114,'入力シート(数式入力ver)'!$J$11:$AO$11,0)))</f>
        <v/>
      </c>
      <c r="J114" s="144" t="s">
        <v>110</v>
      </c>
      <c r="K114" s="148">
        <v>8</v>
      </c>
    </row>
    <row r="115" spans="2:11">
      <c r="B115" s="134" t="str">
        <f ca="1"/>
        <v/>
      </c>
      <c r="C115" s="132" t="str">
        <f ca="1"/>
        <v>財務 理論入門</v>
      </c>
      <c r="D115" s="148">
        <f ca="1"/>
        <v>9</v>
      </c>
      <c r="E115" s="117"/>
      <c r="F115" s="117"/>
      <c r="G115" s="117"/>
      <c r="H115" s="126">
        <v>109</v>
      </c>
      <c r="I115" s="127" t="str">
        <f ca="1">IF(INDEX('入力シート(数式入力ver)'!$J$13:$AO$93,MATCH(J115,'入力シート(数式入力ver)'!$D$13:$D$93,0),MATCH(K115,'入力シート(数式入力ver)'!$J$11:$AO$11,0))=0,"",INDEX('入力シート(数式入力ver)'!$J$13:$AO$93,MATCH(J115,'入力シート(数式入力ver)'!$D$13:$D$93,0),MATCH(K115,'入力シート(数式入力ver)'!$J$11:$AO$11,0)))</f>
        <v/>
      </c>
      <c r="J115" s="144" t="s">
        <v>110</v>
      </c>
      <c r="K115" s="148">
        <v>9</v>
      </c>
    </row>
    <row r="116" spans="2:11">
      <c r="B116" s="134" t="str">
        <f ca="1"/>
        <v/>
      </c>
      <c r="C116" s="132" t="str">
        <f ca="1"/>
        <v>財務 理論入門</v>
      </c>
      <c r="D116" s="148">
        <f ca="1"/>
        <v>10</v>
      </c>
      <c r="E116" s="117"/>
      <c r="F116" s="117"/>
      <c r="G116" s="117"/>
      <c r="H116" s="126">
        <v>110</v>
      </c>
      <c r="I116" s="127" t="str">
        <f ca="1">IF(INDEX('入力シート(数式入力ver)'!$J$13:$AO$93,MATCH(J116,'入力シート(数式入力ver)'!$D$13:$D$93,0),MATCH(K116,'入力シート(数式入力ver)'!$J$11:$AO$11,0))=0,"",INDEX('入力シート(数式入力ver)'!$J$13:$AO$93,MATCH(J116,'入力シート(数式入力ver)'!$D$13:$D$93,0),MATCH(K116,'入力シート(数式入力ver)'!$J$11:$AO$11,0)))</f>
        <v/>
      </c>
      <c r="J116" s="144" t="s">
        <v>110</v>
      </c>
      <c r="K116" s="148">
        <v>10</v>
      </c>
    </row>
    <row r="117" spans="2:11">
      <c r="B117" s="134" t="str">
        <f ca="1"/>
        <v/>
      </c>
      <c r="C117" s="132" t="str">
        <f ca="1"/>
        <v>財務 理論入門</v>
      </c>
      <c r="D117" s="148">
        <f ca="1"/>
        <v>11</v>
      </c>
      <c r="E117" s="117"/>
      <c r="F117" s="117"/>
      <c r="G117" s="117"/>
      <c r="H117" s="126">
        <v>111</v>
      </c>
      <c r="I117" s="127" t="str">
        <f ca="1">IF(INDEX('入力シート(数式入力ver)'!$J$13:$AO$93,MATCH(J117,'入力シート(数式入力ver)'!$D$13:$D$93,0),MATCH(K117,'入力シート(数式入力ver)'!$J$11:$AO$11,0))=0,"",INDEX('入力シート(数式入力ver)'!$J$13:$AO$93,MATCH(J117,'入力シート(数式入力ver)'!$D$13:$D$93,0),MATCH(K117,'入力シート(数式入力ver)'!$J$11:$AO$11,0)))</f>
        <v/>
      </c>
      <c r="J117" s="144" t="s">
        <v>110</v>
      </c>
      <c r="K117" s="148">
        <v>11</v>
      </c>
    </row>
    <row r="118" spans="2:11">
      <c r="B118" s="134" t="str">
        <f ca="1"/>
        <v/>
      </c>
      <c r="C118" s="132" t="str">
        <f ca="1"/>
        <v>財務 理論入門</v>
      </c>
      <c r="D118" s="148">
        <f ca="1"/>
        <v>12</v>
      </c>
      <c r="E118" s="117"/>
      <c r="F118" s="117"/>
      <c r="G118" s="117"/>
      <c r="H118" s="126">
        <v>112</v>
      </c>
      <c r="I118" s="127" t="str">
        <f ca="1">IF(INDEX('入力シート(数式入力ver)'!$J$13:$AO$93,MATCH(J118,'入力シート(数式入力ver)'!$D$13:$D$93,0),MATCH(K118,'入力シート(数式入力ver)'!$J$11:$AO$11,0))=0,"",INDEX('入力シート(数式入力ver)'!$J$13:$AO$93,MATCH(J118,'入力シート(数式入力ver)'!$D$13:$D$93,0),MATCH(K118,'入力シート(数式入力ver)'!$J$11:$AO$11,0)))</f>
        <v/>
      </c>
      <c r="J118" s="144" t="s">
        <v>110</v>
      </c>
      <c r="K118" s="148">
        <v>12</v>
      </c>
    </row>
    <row r="119" spans="2:11">
      <c r="B119" s="134" t="str">
        <f ca="1"/>
        <v/>
      </c>
      <c r="C119" s="132" t="str">
        <f ca="1"/>
        <v>財務 理論入門</v>
      </c>
      <c r="D119" s="148">
        <f ca="1"/>
        <v>13</v>
      </c>
      <c r="E119" s="117"/>
      <c r="F119" s="117"/>
      <c r="G119" s="117"/>
      <c r="H119" s="126">
        <v>113</v>
      </c>
      <c r="I119" s="127" t="str">
        <f ca="1">IF(INDEX('入力シート(数式入力ver)'!$J$13:$AO$93,MATCH(J119,'入力シート(数式入力ver)'!$D$13:$D$93,0),MATCH(K119,'入力シート(数式入力ver)'!$J$11:$AO$11,0))=0,"",INDEX('入力シート(数式入力ver)'!$J$13:$AO$93,MATCH(J119,'入力シート(数式入力ver)'!$D$13:$D$93,0),MATCH(K119,'入力シート(数式入力ver)'!$J$11:$AO$11,0)))</f>
        <v/>
      </c>
      <c r="J119" s="144" t="s">
        <v>110</v>
      </c>
      <c r="K119" s="148">
        <v>13</v>
      </c>
    </row>
    <row r="120" spans="2:11">
      <c r="B120" s="134" t="str">
        <f ca="1"/>
        <v/>
      </c>
      <c r="C120" s="132" t="str">
        <f ca="1"/>
        <v>財務 理論入門</v>
      </c>
      <c r="D120" s="148">
        <f ca="1"/>
        <v>14</v>
      </c>
      <c r="E120" s="117"/>
      <c r="F120" s="117"/>
      <c r="G120" s="117"/>
      <c r="H120" s="126">
        <v>114</v>
      </c>
      <c r="I120" s="127" t="str">
        <f ca="1">IF(INDEX('入力シート(数式入力ver)'!$J$13:$AO$93,MATCH(J120,'入力シート(数式入力ver)'!$D$13:$D$93,0),MATCH(K120,'入力シート(数式入力ver)'!$J$11:$AO$11,0))=0,"",INDEX('入力シート(数式入力ver)'!$J$13:$AO$93,MATCH(J120,'入力シート(数式入力ver)'!$D$13:$D$93,0),MATCH(K120,'入力シート(数式入力ver)'!$J$11:$AO$11,0)))</f>
        <v/>
      </c>
      <c r="J120" s="144" t="s">
        <v>110</v>
      </c>
      <c r="K120" s="148">
        <v>14</v>
      </c>
    </row>
    <row r="121" spans="2:11">
      <c r="B121" s="134" t="str">
        <f ca="1"/>
        <v/>
      </c>
      <c r="C121" s="132" t="str">
        <f ca="1"/>
        <v>財務 理論入門</v>
      </c>
      <c r="D121" s="148">
        <f ca="1"/>
        <v>15</v>
      </c>
      <c r="E121" s="117"/>
      <c r="F121" s="117"/>
      <c r="G121" s="117"/>
      <c r="H121" s="126">
        <v>115</v>
      </c>
      <c r="I121" s="127" t="str">
        <f ca="1">IF(INDEX('入力シート(数式入力ver)'!$J$13:$AO$93,MATCH(J121,'入力シート(数式入力ver)'!$D$13:$D$93,0),MATCH(K121,'入力シート(数式入力ver)'!$J$11:$AO$11,0))=0,"",INDEX('入力シート(数式入力ver)'!$J$13:$AO$93,MATCH(J121,'入力シート(数式入力ver)'!$D$13:$D$93,0),MATCH(K121,'入力シート(数式入力ver)'!$J$11:$AO$11,0)))</f>
        <v/>
      </c>
      <c r="J121" s="144" t="s">
        <v>110</v>
      </c>
      <c r="K121" s="148">
        <v>15</v>
      </c>
    </row>
    <row r="122" spans="2:11">
      <c r="B122" s="134" t="str">
        <f ca="1"/>
        <v/>
      </c>
      <c r="C122" s="132" t="str">
        <f ca="1"/>
        <v>財務 理論入門</v>
      </c>
      <c r="D122" s="148">
        <f ca="1"/>
        <v>16</v>
      </c>
      <c r="E122" s="117"/>
      <c r="F122" s="117"/>
      <c r="G122" s="117"/>
      <c r="H122" s="126">
        <v>116</v>
      </c>
      <c r="I122" s="127" t="str">
        <f ca="1">IF(INDEX('入力シート(数式入力ver)'!$J$13:$AO$93,MATCH(J122,'入力シート(数式入力ver)'!$D$13:$D$93,0),MATCH(K122,'入力シート(数式入力ver)'!$J$11:$AO$11,0))=0,"",INDEX('入力シート(数式入力ver)'!$J$13:$AO$93,MATCH(J122,'入力シート(数式入力ver)'!$D$13:$D$93,0),MATCH(K122,'入力シート(数式入力ver)'!$J$11:$AO$11,0)))</f>
        <v/>
      </c>
      <c r="J122" s="144" t="s">
        <v>110</v>
      </c>
      <c r="K122" s="148">
        <v>16</v>
      </c>
    </row>
    <row r="123" spans="2:11">
      <c r="B123" s="134" t="str">
        <f ca="1"/>
        <v/>
      </c>
      <c r="C123" s="132" t="str">
        <f ca="1"/>
        <v>財務 理論上級</v>
      </c>
      <c r="D123" s="148">
        <f ca="1"/>
        <v>1</v>
      </c>
      <c r="E123" s="117"/>
      <c r="F123" s="117"/>
      <c r="G123" s="117"/>
      <c r="H123" s="126">
        <v>117</v>
      </c>
      <c r="I123" s="127" t="str">
        <f>IF(INDEX('入力シート(数式入力ver)'!$J$13:$AO$93,MATCH(J123,'入力シート(数式入力ver)'!$D$13:$D$93,0),MATCH(K123,'入力シート(数式入力ver)'!$J$11:$AO$11,0))=0,"",INDEX('入力シート(数式入力ver)'!$J$13:$AO$93,MATCH(J123,'入力シート(数式入力ver)'!$D$13:$D$93,0),MATCH(K123,'入力シート(数式入力ver)'!$J$11:$AO$11,0)))</f>
        <v/>
      </c>
      <c r="J123" s="143" t="s">
        <v>111</v>
      </c>
      <c r="K123" s="148">
        <v>1</v>
      </c>
    </row>
    <row r="124" spans="2:11">
      <c r="B124" s="134" t="str">
        <f ca="1"/>
        <v/>
      </c>
      <c r="C124" s="132" t="str">
        <f ca="1"/>
        <v>財務 理論上級</v>
      </c>
      <c r="D124" s="148">
        <f ca="1"/>
        <v>2</v>
      </c>
      <c r="E124" s="117"/>
      <c r="F124" s="117"/>
      <c r="G124" s="117"/>
      <c r="H124" s="126">
        <v>118</v>
      </c>
      <c r="I124" s="127" t="str">
        <f ca="1">IF(INDEX('入力シート(数式入力ver)'!$J$13:$AO$93,MATCH(J124,'入力シート(数式入力ver)'!$D$13:$D$93,0),MATCH(K124,'入力シート(数式入力ver)'!$J$11:$AO$11,0))=0,"",INDEX('入力シート(数式入力ver)'!$J$13:$AO$93,MATCH(J124,'入力シート(数式入力ver)'!$D$13:$D$93,0),MATCH(K124,'入力シート(数式入力ver)'!$J$11:$AO$11,0)))</f>
        <v/>
      </c>
      <c r="J124" s="143" t="s">
        <v>111</v>
      </c>
      <c r="K124" s="148">
        <v>2</v>
      </c>
    </row>
    <row r="125" spans="2:11">
      <c r="B125" s="134" t="str">
        <f ca="1"/>
        <v/>
      </c>
      <c r="C125" s="132" t="str">
        <f ca="1"/>
        <v>財務 理論上級</v>
      </c>
      <c r="D125" s="148">
        <f ca="1"/>
        <v>3</v>
      </c>
      <c r="E125" s="117"/>
      <c r="F125" s="117"/>
      <c r="G125" s="117"/>
      <c r="H125" s="126">
        <v>119</v>
      </c>
      <c r="I125" s="127" t="str">
        <f ca="1">IF(INDEX('入力シート(数式入力ver)'!$J$13:$AO$93,MATCH(J125,'入力シート(数式入力ver)'!$D$13:$D$93,0),MATCH(K125,'入力シート(数式入力ver)'!$J$11:$AO$11,0))=0,"",INDEX('入力シート(数式入力ver)'!$J$13:$AO$93,MATCH(J125,'入力シート(数式入力ver)'!$D$13:$D$93,0),MATCH(K125,'入力シート(数式入力ver)'!$J$11:$AO$11,0)))</f>
        <v/>
      </c>
      <c r="J125" s="143" t="s">
        <v>111</v>
      </c>
      <c r="K125" s="148">
        <v>3</v>
      </c>
    </row>
    <row r="126" spans="2:11">
      <c r="B126" s="134" t="str">
        <f ca="1"/>
        <v/>
      </c>
      <c r="C126" s="132" t="str">
        <f ca="1"/>
        <v>財務 理論上級</v>
      </c>
      <c r="D126" s="148">
        <f ca="1"/>
        <v>4</v>
      </c>
      <c r="E126" s="117"/>
      <c r="F126" s="117"/>
      <c r="G126" s="117"/>
      <c r="H126" s="126">
        <v>120</v>
      </c>
      <c r="I126" s="127" t="str">
        <f ca="1">IF(INDEX('入力シート(数式入力ver)'!$J$13:$AO$93,MATCH(J126,'入力シート(数式入力ver)'!$D$13:$D$93,0),MATCH(K126,'入力シート(数式入力ver)'!$J$11:$AO$11,0))=0,"",INDEX('入力シート(数式入力ver)'!$J$13:$AO$93,MATCH(J126,'入力シート(数式入力ver)'!$D$13:$D$93,0),MATCH(K126,'入力シート(数式入力ver)'!$J$11:$AO$11,0)))</f>
        <v/>
      </c>
      <c r="J126" s="143" t="s">
        <v>111</v>
      </c>
      <c r="K126" s="148">
        <v>4</v>
      </c>
    </row>
    <row r="127" spans="2:11">
      <c r="B127" s="134" t="str">
        <f ca="1"/>
        <v/>
      </c>
      <c r="C127" s="132" t="str">
        <f ca="1"/>
        <v>財務 理論上級</v>
      </c>
      <c r="D127" s="148">
        <f ca="1"/>
        <v>5</v>
      </c>
      <c r="E127" s="117"/>
      <c r="F127" s="117"/>
      <c r="G127" s="117"/>
      <c r="H127" s="126">
        <v>121</v>
      </c>
      <c r="I127" s="127" t="str">
        <f ca="1">IF(INDEX('入力シート(数式入力ver)'!$J$13:$AO$93,MATCH(J127,'入力シート(数式入力ver)'!$D$13:$D$93,0),MATCH(K127,'入力シート(数式入力ver)'!$J$11:$AO$11,0))=0,"",INDEX('入力シート(数式入力ver)'!$J$13:$AO$93,MATCH(J127,'入力シート(数式入力ver)'!$D$13:$D$93,0),MATCH(K127,'入力シート(数式入力ver)'!$J$11:$AO$11,0)))</f>
        <v/>
      </c>
      <c r="J127" s="143" t="s">
        <v>111</v>
      </c>
      <c r="K127" s="148">
        <v>5</v>
      </c>
    </row>
    <row r="128" spans="2:11">
      <c r="B128" s="134" t="str">
        <f ca="1"/>
        <v/>
      </c>
      <c r="C128" s="132" t="str">
        <f ca="1"/>
        <v>財務 理論上級</v>
      </c>
      <c r="D128" s="148">
        <f ca="1"/>
        <v>6</v>
      </c>
      <c r="E128" s="117"/>
      <c r="F128" s="117"/>
      <c r="G128" s="117"/>
      <c r="H128" s="126">
        <v>122</v>
      </c>
      <c r="I128" s="127" t="str">
        <f ca="1">IF(INDEX('入力シート(数式入力ver)'!$J$13:$AO$93,MATCH(J128,'入力シート(数式入力ver)'!$D$13:$D$93,0),MATCH(K128,'入力シート(数式入力ver)'!$J$11:$AO$11,0))=0,"",INDEX('入力シート(数式入力ver)'!$J$13:$AO$93,MATCH(J128,'入力シート(数式入力ver)'!$D$13:$D$93,0),MATCH(K128,'入力シート(数式入力ver)'!$J$11:$AO$11,0)))</f>
        <v/>
      </c>
      <c r="J128" s="143" t="s">
        <v>111</v>
      </c>
      <c r="K128" s="148">
        <v>6</v>
      </c>
    </row>
    <row r="129" spans="2:11">
      <c r="B129" s="134" t="str">
        <f ca="1"/>
        <v/>
      </c>
      <c r="C129" s="132" t="str">
        <f ca="1"/>
        <v>財務 理論上級</v>
      </c>
      <c r="D129" s="148">
        <f ca="1"/>
        <v>7</v>
      </c>
      <c r="E129" s="117"/>
      <c r="F129" s="117"/>
      <c r="G129" s="117"/>
      <c r="H129" s="126">
        <v>123</v>
      </c>
      <c r="I129" s="127" t="str">
        <f ca="1">IF(INDEX('入力シート(数式入力ver)'!$J$13:$AO$93,MATCH(J129,'入力シート(数式入力ver)'!$D$13:$D$93,0),MATCH(K129,'入力シート(数式入力ver)'!$J$11:$AO$11,0))=0,"",INDEX('入力シート(数式入力ver)'!$J$13:$AO$93,MATCH(J129,'入力シート(数式入力ver)'!$D$13:$D$93,0),MATCH(K129,'入力シート(数式入力ver)'!$J$11:$AO$11,0)))</f>
        <v/>
      </c>
      <c r="J129" s="143" t="s">
        <v>111</v>
      </c>
      <c r="K129" s="148">
        <v>7</v>
      </c>
    </row>
    <row r="130" spans="2:11">
      <c r="B130" s="134" t="str">
        <f ca="1"/>
        <v/>
      </c>
      <c r="C130" s="132" t="str">
        <f ca="1"/>
        <v>財務 理論上級</v>
      </c>
      <c r="D130" s="148">
        <f ca="1"/>
        <v>8</v>
      </c>
      <c r="E130" s="117"/>
      <c r="F130" s="117"/>
      <c r="G130" s="117"/>
      <c r="H130" s="126">
        <v>124</v>
      </c>
      <c r="I130" s="127" t="str">
        <f ca="1">IF(INDEX('入力シート(数式入力ver)'!$J$13:$AO$93,MATCH(J130,'入力シート(数式入力ver)'!$D$13:$D$93,0),MATCH(K130,'入力シート(数式入力ver)'!$J$11:$AO$11,0))=0,"",INDEX('入力シート(数式入力ver)'!$J$13:$AO$93,MATCH(J130,'入力シート(数式入力ver)'!$D$13:$D$93,0),MATCH(K130,'入力シート(数式入力ver)'!$J$11:$AO$11,0)))</f>
        <v/>
      </c>
      <c r="J130" s="143" t="s">
        <v>111</v>
      </c>
      <c r="K130" s="148">
        <v>8</v>
      </c>
    </row>
    <row r="131" spans="2:11">
      <c r="B131" s="134" t="str">
        <f ca="1"/>
        <v/>
      </c>
      <c r="C131" s="132" t="str">
        <f ca="1"/>
        <v>財務 理論上級</v>
      </c>
      <c r="D131" s="148">
        <f ca="1"/>
        <v>9</v>
      </c>
      <c r="E131" s="117"/>
      <c r="F131" s="117"/>
      <c r="G131" s="117"/>
      <c r="H131" s="126">
        <v>125</v>
      </c>
      <c r="I131" s="127" t="str">
        <f ca="1">IF(INDEX('入力シート(数式入力ver)'!$J$13:$AO$93,MATCH(J131,'入力シート(数式入力ver)'!$D$13:$D$93,0),MATCH(K131,'入力シート(数式入力ver)'!$J$11:$AO$11,0))=0,"",INDEX('入力シート(数式入力ver)'!$J$13:$AO$93,MATCH(J131,'入力シート(数式入力ver)'!$D$13:$D$93,0),MATCH(K131,'入力シート(数式入力ver)'!$J$11:$AO$11,0)))</f>
        <v/>
      </c>
      <c r="J131" s="143" t="s">
        <v>111</v>
      </c>
      <c r="K131" s="148">
        <v>9</v>
      </c>
    </row>
    <row r="132" spans="2:11">
      <c r="B132" s="134" t="str">
        <f ca="1"/>
        <v/>
      </c>
      <c r="C132" s="132" t="str">
        <f ca="1"/>
        <v>財務 理論上級</v>
      </c>
      <c r="D132" s="148">
        <f ca="1"/>
        <v>10</v>
      </c>
      <c r="E132" s="117"/>
      <c r="F132" s="117"/>
      <c r="G132" s="117"/>
      <c r="H132" s="126">
        <v>126</v>
      </c>
      <c r="I132" s="127" t="str">
        <f ca="1">IF(INDEX('入力シート(数式入力ver)'!$J$13:$AO$93,MATCH(J132,'入力シート(数式入力ver)'!$D$13:$D$93,0),MATCH(K132,'入力シート(数式入力ver)'!$J$11:$AO$11,0))=0,"",INDEX('入力シート(数式入力ver)'!$J$13:$AO$93,MATCH(J132,'入力シート(数式入力ver)'!$D$13:$D$93,0),MATCH(K132,'入力シート(数式入力ver)'!$J$11:$AO$11,0)))</f>
        <v/>
      </c>
      <c r="J132" s="143" t="s">
        <v>111</v>
      </c>
      <c r="K132" s="148">
        <v>10</v>
      </c>
    </row>
    <row r="133" spans="2:11">
      <c r="B133" s="134" t="str">
        <f ca="1"/>
        <v/>
      </c>
      <c r="C133" s="132" t="str">
        <f ca="1"/>
        <v>財務 理論上級</v>
      </c>
      <c r="D133" s="148">
        <f ca="1"/>
        <v>11</v>
      </c>
      <c r="E133" s="117"/>
      <c r="F133" s="117"/>
      <c r="G133" s="117"/>
      <c r="H133" s="126">
        <v>127</v>
      </c>
      <c r="I133" s="127" t="str">
        <f ca="1">IF(INDEX('入力シート(数式入力ver)'!$J$13:$AO$93,MATCH(J133,'入力シート(数式入力ver)'!$D$13:$D$93,0),MATCH(K133,'入力シート(数式入力ver)'!$J$11:$AO$11,0))=0,"",INDEX('入力シート(数式入力ver)'!$J$13:$AO$93,MATCH(J133,'入力シート(数式入力ver)'!$D$13:$D$93,0),MATCH(K133,'入力シート(数式入力ver)'!$J$11:$AO$11,0)))</f>
        <v/>
      </c>
      <c r="J133" s="143" t="s">
        <v>111</v>
      </c>
      <c r="K133" s="148">
        <v>11</v>
      </c>
    </row>
    <row r="134" spans="2:11">
      <c r="B134" s="134" t="str">
        <f ca="1"/>
        <v/>
      </c>
      <c r="C134" s="132" t="str">
        <f ca="1"/>
        <v>財務 理論上級</v>
      </c>
      <c r="D134" s="148">
        <f ca="1"/>
        <v>12</v>
      </c>
      <c r="E134" s="117"/>
      <c r="F134" s="117"/>
      <c r="G134" s="117"/>
      <c r="H134" s="126">
        <v>128</v>
      </c>
      <c r="I134" s="127" t="str">
        <f ca="1">IF(INDEX('入力シート(数式入力ver)'!$J$13:$AO$93,MATCH(J134,'入力シート(数式入力ver)'!$D$13:$D$93,0),MATCH(K134,'入力シート(数式入力ver)'!$J$11:$AO$11,0))=0,"",INDEX('入力シート(数式入力ver)'!$J$13:$AO$93,MATCH(J134,'入力シート(数式入力ver)'!$D$13:$D$93,0),MATCH(K134,'入力シート(数式入力ver)'!$J$11:$AO$11,0)))</f>
        <v/>
      </c>
      <c r="J134" s="143" t="s">
        <v>111</v>
      </c>
      <c r="K134" s="148">
        <v>12</v>
      </c>
    </row>
    <row r="135" spans="2:11">
      <c r="B135" s="134" t="str">
        <f ca="1"/>
        <v/>
      </c>
      <c r="C135" s="132" t="str">
        <f ca="1"/>
        <v>財務 理論上級</v>
      </c>
      <c r="D135" s="148">
        <f ca="1"/>
        <v>13</v>
      </c>
      <c r="E135" s="117"/>
      <c r="F135" s="117"/>
      <c r="G135" s="117"/>
      <c r="H135" s="126">
        <v>129</v>
      </c>
      <c r="I135" s="127" t="str">
        <f ca="1">IF(INDEX('入力シート(数式入力ver)'!$J$13:$AO$93,MATCH(J135,'入力シート(数式入力ver)'!$D$13:$D$93,0),MATCH(K135,'入力シート(数式入力ver)'!$J$11:$AO$11,0))=0,"",INDEX('入力シート(数式入力ver)'!$J$13:$AO$93,MATCH(J135,'入力シート(数式入力ver)'!$D$13:$D$93,0),MATCH(K135,'入力シート(数式入力ver)'!$J$11:$AO$11,0)))</f>
        <v/>
      </c>
      <c r="J135" s="143" t="s">
        <v>111</v>
      </c>
      <c r="K135" s="148">
        <v>13</v>
      </c>
    </row>
    <row r="136" spans="2:11">
      <c r="B136" s="134" t="str">
        <f ca="1"/>
        <v/>
      </c>
      <c r="C136" s="132" t="str">
        <f ca="1"/>
        <v>財務 理論上級</v>
      </c>
      <c r="D136" s="148">
        <f ca="1"/>
        <v>14</v>
      </c>
      <c r="E136" s="117"/>
      <c r="F136" s="117"/>
      <c r="G136" s="117"/>
      <c r="H136" s="126">
        <v>130</v>
      </c>
      <c r="I136" s="127" t="str">
        <f ca="1">IF(INDEX('入力シート(数式入力ver)'!$J$13:$AO$93,MATCH(J136,'入力シート(数式入力ver)'!$D$13:$D$93,0),MATCH(K136,'入力シート(数式入力ver)'!$J$11:$AO$11,0))=0,"",INDEX('入力シート(数式入力ver)'!$J$13:$AO$93,MATCH(J136,'入力シート(数式入力ver)'!$D$13:$D$93,0),MATCH(K136,'入力シート(数式入力ver)'!$J$11:$AO$11,0)))</f>
        <v/>
      </c>
      <c r="J136" s="143" t="s">
        <v>111</v>
      </c>
      <c r="K136" s="148">
        <v>14</v>
      </c>
    </row>
    <row r="137" spans="2:11">
      <c r="B137" s="134" t="str">
        <f ca="1"/>
        <v/>
      </c>
      <c r="C137" s="132" t="str">
        <f ca="1"/>
        <v>財務 理論上級</v>
      </c>
      <c r="D137" s="148">
        <f ca="1"/>
        <v>15</v>
      </c>
      <c r="E137" s="117"/>
      <c r="F137" s="117"/>
      <c r="G137" s="117"/>
      <c r="H137" s="126">
        <v>131</v>
      </c>
      <c r="I137" s="127" t="str">
        <f ca="1">IF(INDEX('入力シート(数式入力ver)'!$J$13:$AO$93,MATCH(J137,'入力シート(数式入力ver)'!$D$13:$D$93,0),MATCH(K137,'入力シート(数式入力ver)'!$J$11:$AO$11,0))=0,"",INDEX('入力シート(数式入力ver)'!$J$13:$AO$93,MATCH(J137,'入力シート(数式入力ver)'!$D$13:$D$93,0),MATCH(K137,'入力シート(数式入力ver)'!$J$11:$AO$11,0)))</f>
        <v/>
      </c>
      <c r="J137" s="143" t="s">
        <v>111</v>
      </c>
      <c r="K137" s="148">
        <v>15</v>
      </c>
    </row>
    <row r="138" spans="2:11">
      <c r="B138" s="134" t="str">
        <f ca="1"/>
        <v/>
      </c>
      <c r="C138" s="132" t="str">
        <f ca="1"/>
        <v>財務 理論上級</v>
      </c>
      <c r="D138" s="148">
        <f ca="1"/>
        <v>16</v>
      </c>
      <c r="E138" s="117"/>
      <c r="F138" s="117"/>
      <c r="G138" s="117"/>
      <c r="H138" s="126">
        <v>132</v>
      </c>
      <c r="I138" s="127" t="str">
        <f ca="1">IF(INDEX('入力シート(数式入力ver)'!$J$13:$AO$93,MATCH(J138,'入力シート(数式入力ver)'!$D$13:$D$93,0),MATCH(K138,'入力シート(数式入力ver)'!$J$11:$AO$11,0))=0,"",INDEX('入力シート(数式入力ver)'!$J$13:$AO$93,MATCH(J138,'入力シート(数式入力ver)'!$D$13:$D$93,0),MATCH(K138,'入力シート(数式入力ver)'!$J$11:$AO$11,0)))</f>
        <v/>
      </c>
      <c r="J138" s="143" t="s">
        <v>111</v>
      </c>
      <c r="K138" s="148">
        <v>16</v>
      </c>
    </row>
    <row r="139" spans="2:11">
      <c r="B139" s="134" t="str">
        <f ca="1"/>
        <v/>
      </c>
      <c r="C139" s="132" t="str">
        <f ca="1"/>
        <v>財務 理論上級</v>
      </c>
      <c r="D139" s="148">
        <f ca="1"/>
        <v>17</v>
      </c>
      <c r="E139" s="117"/>
      <c r="F139" s="117"/>
      <c r="G139" s="117"/>
      <c r="H139" s="126">
        <v>133</v>
      </c>
      <c r="I139" s="127" t="str">
        <f ca="1">IF(INDEX('入力シート(数式入力ver)'!$J$13:$AO$93,MATCH(J139,'入力シート(数式入力ver)'!$D$13:$D$93,0),MATCH(K139,'入力シート(数式入力ver)'!$J$11:$AO$11,0))=0,"",INDEX('入力シート(数式入力ver)'!$J$13:$AO$93,MATCH(J139,'入力シート(数式入力ver)'!$D$13:$D$93,0),MATCH(K139,'入力シート(数式入力ver)'!$J$11:$AO$11,0)))</f>
        <v/>
      </c>
      <c r="J139" s="143" t="s">
        <v>111</v>
      </c>
      <c r="K139" s="148">
        <v>17</v>
      </c>
    </row>
    <row r="140" spans="2:11">
      <c r="B140" s="134" t="str">
        <f ca="1"/>
        <v/>
      </c>
      <c r="C140" s="132" t="str">
        <f ca="1"/>
        <v>財務 理論上級</v>
      </c>
      <c r="D140" s="148">
        <f ca="1"/>
        <v>18</v>
      </c>
      <c r="E140" s="117"/>
      <c r="F140" s="117"/>
      <c r="G140" s="117"/>
      <c r="H140" s="126">
        <v>134</v>
      </c>
      <c r="I140" s="127" t="str">
        <f ca="1">IF(INDEX('入力シート(数式入力ver)'!$J$13:$AO$93,MATCH(J140,'入力シート(数式入力ver)'!$D$13:$D$93,0),MATCH(K140,'入力シート(数式入力ver)'!$J$11:$AO$11,0))=0,"",INDEX('入力シート(数式入力ver)'!$J$13:$AO$93,MATCH(J140,'入力シート(数式入力ver)'!$D$13:$D$93,0),MATCH(K140,'入力シート(数式入力ver)'!$J$11:$AO$11,0)))</f>
        <v/>
      </c>
      <c r="J140" s="143" t="s">
        <v>111</v>
      </c>
      <c r="K140" s="148">
        <v>18</v>
      </c>
    </row>
    <row r="141" spans="2:11">
      <c r="B141" s="134" t="str">
        <f ca="1"/>
        <v/>
      </c>
      <c r="C141" s="132" t="str">
        <f ca="1"/>
        <v>財務 理論上級</v>
      </c>
      <c r="D141" s="148">
        <f ca="1"/>
        <v>19</v>
      </c>
      <c r="E141" s="117"/>
      <c r="F141" s="117"/>
      <c r="G141" s="117"/>
      <c r="H141" s="126">
        <v>135</v>
      </c>
      <c r="I141" s="127" t="str">
        <f ca="1">IF(INDEX('入力シート(数式入力ver)'!$J$13:$AO$93,MATCH(J141,'入力シート(数式入力ver)'!$D$13:$D$93,0),MATCH(K141,'入力シート(数式入力ver)'!$J$11:$AO$11,0))=0,"",INDEX('入力シート(数式入力ver)'!$J$13:$AO$93,MATCH(J141,'入力シート(数式入力ver)'!$D$13:$D$93,0),MATCH(K141,'入力シート(数式入力ver)'!$J$11:$AO$11,0)))</f>
        <v/>
      </c>
      <c r="J141" s="143" t="s">
        <v>111</v>
      </c>
      <c r="K141" s="148">
        <v>19</v>
      </c>
    </row>
    <row r="142" spans="2:11">
      <c r="B142" s="134" t="str">
        <f ca="1"/>
        <v/>
      </c>
      <c r="C142" s="132" t="str">
        <f ca="1"/>
        <v>管理 入門</v>
      </c>
      <c r="D142" s="148">
        <f ca="1"/>
        <v>1</v>
      </c>
      <c r="E142" s="117"/>
      <c r="F142" s="117"/>
      <c r="G142" s="117"/>
      <c r="H142" s="126">
        <v>136</v>
      </c>
      <c r="I142" s="127" t="str">
        <f>IF(INDEX('入力シート(数式入力ver)'!$J$13:$AO$93,MATCH(J142,'入力シート(数式入力ver)'!$D$13:$D$93,0),MATCH(K142,'入力シート(数式入力ver)'!$J$11:$AO$11,0))=0,"",INDEX('入力シート(数式入力ver)'!$J$13:$AO$93,MATCH(J142,'入力シート(数式入力ver)'!$D$13:$D$93,0),MATCH(K142,'入力シート(数式入力ver)'!$J$11:$AO$11,0)))</f>
        <v/>
      </c>
      <c r="J142" s="144" t="s">
        <v>113</v>
      </c>
      <c r="K142" s="148">
        <v>1</v>
      </c>
    </row>
    <row r="143" spans="2:11">
      <c r="B143" s="134" t="str">
        <f ca="1"/>
        <v/>
      </c>
      <c r="C143" s="132" t="str">
        <f ca="1"/>
        <v>管理 入門</v>
      </c>
      <c r="D143" s="148">
        <f ca="1"/>
        <v>2</v>
      </c>
      <c r="E143" s="117"/>
      <c r="F143" s="117"/>
      <c r="G143" s="117"/>
      <c r="H143" s="126">
        <v>137</v>
      </c>
      <c r="I143" s="127" t="str">
        <f ca="1">IF(INDEX('入力シート(数式入力ver)'!$J$13:$AO$93,MATCH(J143,'入力シート(数式入力ver)'!$D$13:$D$93,0),MATCH(K143,'入力シート(数式入力ver)'!$J$11:$AO$11,0))=0,"",INDEX('入力シート(数式入力ver)'!$J$13:$AO$93,MATCH(J143,'入力シート(数式入力ver)'!$D$13:$D$93,0),MATCH(K143,'入力シート(数式入力ver)'!$J$11:$AO$11,0)))</f>
        <v/>
      </c>
      <c r="J143" s="144" t="s">
        <v>113</v>
      </c>
      <c r="K143" s="148">
        <v>2</v>
      </c>
    </row>
    <row r="144" spans="2:11">
      <c r="B144" s="134" t="str">
        <f ca="1"/>
        <v/>
      </c>
      <c r="C144" s="132" t="str">
        <f ca="1"/>
        <v>管理 入門</v>
      </c>
      <c r="D144" s="148">
        <f ca="1"/>
        <v>3</v>
      </c>
      <c r="E144" s="117"/>
      <c r="F144" s="117"/>
      <c r="G144" s="117"/>
      <c r="H144" s="126">
        <v>138</v>
      </c>
      <c r="I144" s="127" t="str">
        <f ca="1">IF(INDEX('入力シート(数式入力ver)'!$J$13:$AO$93,MATCH(J144,'入力シート(数式入力ver)'!$D$13:$D$93,0),MATCH(K144,'入力シート(数式入力ver)'!$J$11:$AO$11,0))=0,"",INDEX('入力シート(数式入力ver)'!$J$13:$AO$93,MATCH(J144,'入力シート(数式入力ver)'!$D$13:$D$93,0),MATCH(K144,'入力シート(数式入力ver)'!$J$11:$AO$11,0)))</f>
        <v/>
      </c>
      <c r="J144" s="144" t="s">
        <v>113</v>
      </c>
      <c r="K144" s="148">
        <v>3</v>
      </c>
    </row>
    <row r="145" spans="2:11">
      <c r="B145" s="134" t="str">
        <f ca="1"/>
        <v/>
      </c>
      <c r="C145" s="132" t="str">
        <f ca="1"/>
        <v>管理 入門</v>
      </c>
      <c r="D145" s="148">
        <f ca="1"/>
        <v>4</v>
      </c>
      <c r="E145" s="117"/>
      <c r="F145" s="117"/>
      <c r="G145" s="117"/>
      <c r="H145" s="126">
        <v>139</v>
      </c>
      <c r="I145" s="127" t="str">
        <f ca="1">IF(INDEX('入力シート(数式入力ver)'!$J$13:$AO$93,MATCH(J145,'入力シート(数式入力ver)'!$D$13:$D$93,0),MATCH(K145,'入力シート(数式入力ver)'!$J$11:$AO$11,0))=0,"",INDEX('入力シート(数式入力ver)'!$J$13:$AO$93,MATCH(J145,'入力シート(数式入力ver)'!$D$13:$D$93,0),MATCH(K145,'入力シート(数式入力ver)'!$J$11:$AO$11,0)))</f>
        <v/>
      </c>
      <c r="J145" s="144" t="s">
        <v>113</v>
      </c>
      <c r="K145" s="148">
        <v>4</v>
      </c>
    </row>
    <row r="146" spans="2:11">
      <c r="B146" s="134" t="str">
        <f ca="1"/>
        <v/>
      </c>
      <c r="C146" s="132" t="str">
        <f ca="1"/>
        <v>管理 入門</v>
      </c>
      <c r="D146" s="148">
        <f ca="1"/>
        <v>5</v>
      </c>
      <c r="E146" s="117"/>
      <c r="F146" s="117"/>
      <c r="G146" s="117"/>
      <c r="H146" s="126">
        <v>140</v>
      </c>
      <c r="I146" s="127" t="str">
        <f ca="1">IF(INDEX('入力シート(数式入力ver)'!$J$13:$AO$93,MATCH(J146,'入力シート(数式入力ver)'!$D$13:$D$93,0),MATCH(K146,'入力シート(数式入力ver)'!$J$11:$AO$11,0))=0,"",INDEX('入力シート(数式入力ver)'!$J$13:$AO$93,MATCH(J146,'入力シート(数式入力ver)'!$D$13:$D$93,0),MATCH(K146,'入力シート(数式入力ver)'!$J$11:$AO$11,0)))</f>
        <v/>
      </c>
      <c r="J146" s="144" t="s">
        <v>113</v>
      </c>
      <c r="K146" s="148">
        <v>5</v>
      </c>
    </row>
    <row r="147" spans="2:11">
      <c r="B147" s="134" t="str">
        <f ca="1"/>
        <v/>
      </c>
      <c r="C147" s="132" t="str">
        <f ca="1"/>
        <v>管理 入門</v>
      </c>
      <c r="D147" s="148">
        <f ca="1"/>
        <v>6</v>
      </c>
      <c r="E147" s="117"/>
      <c r="F147" s="117"/>
      <c r="G147" s="117"/>
      <c r="H147" s="126">
        <v>141</v>
      </c>
      <c r="I147" s="127" t="str">
        <f ca="1">IF(INDEX('入力シート(数式入力ver)'!$J$13:$AO$93,MATCH(J147,'入力シート(数式入力ver)'!$D$13:$D$93,0),MATCH(K147,'入力シート(数式入力ver)'!$J$11:$AO$11,0))=0,"",INDEX('入力シート(数式入力ver)'!$J$13:$AO$93,MATCH(J147,'入力シート(数式入力ver)'!$D$13:$D$93,0),MATCH(K147,'入力シート(数式入力ver)'!$J$11:$AO$11,0)))</f>
        <v/>
      </c>
      <c r="J147" s="144" t="s">
        <v>113</v>
      </c>
      <c r="K147" s="148">
        <v>6</v>
      </c>
    </row>
    <row r="148" spans="2:11">
      <c r="B148" s="134" t="str">
        <f ca="1"/>
        <v/>
      </c>
      <c r="C148" s="132" t="str">
        <f ca="1"/>
        <v>管理 入門</v>
      </c>
      <c r="D148" s="148">
        <f ca="1"/>
        <v>7</v>
      </c>
      <c r="E148" s="117"/>
      <c r="F148" s="117"/>
      <c r="G148" s="117"/>
      <c r="H148" s="126">
        <v>142</v>
      </c>
      <c r="I148" s="127" t="str">
        <f ca="1">IF(INDEX('入力シート(数式入力ver)'!$J$13:$AO$93,MATCH(J148,'入力シート(数式入力ver)'!$D$13:$D$93,0),MATCH(K148,'入力シート(数式入力ver)'!$J$11:$AO$11,0))=0,"",INDEX('入力シート(数式入力ver)'!$J$13:$AO$93,MATCH(J148,'入力シート(数式入力ver)'!$D$13:$D$93,0),MATCH(K148,'入力シート(数式入力ver)'!$J$11:$AO$11,0)))</f>
        <v/>
      </c>
      <c r="J148" s="144" t="s">
        <v>113</v>
      </c>
      <c r="K148" s="148">
        <v>7</v>
      </c>
    </row>
    <row r="149" spans="2:11">
      <c r="B149" s="134" t="str">
        <f ca="1"/>
        <v/>
      </c>
      <c r="C149" s="132" t="str">
        <f ca="1"/>
        <v>管理 入門</v>
      </c>
      <c r="D149" s="148">
        <f ca="1"/>
        <v>8</v>
      </c>
      <c r="E149" s="117"/>
      <c r="F149" s="117"/>
      <c r="G149" s="117"/>
      <c r="H149" s="126">
        <v>143</v>
      </c>
      <c r="I149" s="127" t="str">
        <f ca="1">IF(INDEX('入力シート(数式入力ver)'!$J$13:$AO$93,MATCH(J149,'入力シート(数式入力ver)'!$D$13:$D$93,0),MATCH(K149,'入力シート(数式入力ver)'!$J$11:$AO$11,0))=0,"",INDEX('入力シート(数式入力ver)'!$J$13:$AO$93,MATCH(J149,'入力シート(数式入力ver)'!$D$13:$D$93,0),MATCH(K149,'入力シート(数式入力ver)'!$J$11:$AO$11,0)))</f>
        <v/>
      </c>
      <c r="J149" s="144" t="s">
        <v>113</v>
      </c>
      <c r="K149" s="148">
        <v>8</v>
      </c>
    </row>
    <row r="150" spans="2:11">
      <c r="B150" s="134" t="str">
        <f ca="1"/>
        <v/>
      </c>
      <c r="C150" s="132" t="str">
        <f ca="1"/>
        <v>管理 入門</v>
      </c>
      <c r="D150" s="148">
        <f ca="1"/>
        <v>9</v>
      </c>
      <c r="E150" s="117"/>
      <c r="F150" s="117"/>
      <c r="G150" s="117"/>
      <c r="H150" s="126">
        <v>144</v>
      </c>
      <c r="I150" s="127" t="str">
        <f ca="1">IF(INDEX('入力シート(数式入力ver)'!$J$13:$AO$93,MATCH(J150,'入力シート(数式入力ver)'!$D$13:$D$93,0),MATCH(K150,'入力シート(数式入力ver)'!$J$11:$AO$11,0))=0,"",INDEX('入力シート(数式入力ver)'!$J$13:$AO$93,MATCH(J150,'入力シート(数式入力ver)'!$D$13:$D$93,0),MATCH(K150,'入力シート(数式入力ver)'!$J$11:$AO$11,0)))</f>
        <v/>
      </c>
      <c r="J150" s="144" t="s">
        <v>113</v>
      </c>
      <c r="K150" s="148">
        <v>9</v>
      </c>
    </row>
    <row r="151" spans="2:11">
      <c r="B151" s="134" t="str">
        <f ca="1"/>
        <v/>
      </c>
      <c r="C151" s="132" t="str">
        <f ca="1"/>
        <v>管理 基礎ﾏｽﾀｰ</v>
      </c>
      <c r="D151" s="148">
        <f ca="1"/>
        <v>1</v>
      </c>
      <c r="E151" s="117"/>
      <c r="F151" s="117"/>
      <c r="G151" s="117"/>
      <c r="H151" s="126">
        <v>145</v>
      </c>
      <c r="I151" s="127" t="str">
        <f>IF(INDEX('入力シート(数式入力ver)'!$J$13:$AO$93,MATCH(J151,'入力シート(数式入力ver)'!$D$13:$D$93,0),MATCH(K151,'入力シート(数式入力ver)'!$J$11:$AO$11,0))=0,"",INDEX('入力シート(数式入力ver)'!$J$13:$AO$93,MATCH(J151,'入力シート(数式入力ver)'!$D$13:$D$93,0),MATCH(K151,'入力シート(数式入力ver)'!$J$11:$AO$11,0)))</f>
        <v/>
      </c>
      <c r="J151" s="144" t="s">
        <v>114</v>
      </c>
      <c r="K151" s="148">
        <v>1</v>
      </c>
    </row>
    <row r="152" spans="2:11">
      <c r="B152" s="134" t="str">
        <f ca="1"/>
        <v/>
      </c>
      <c r="C152" s="132" t="str">
        <f ca="1"/>
        <v>管理 基礎ﾏｽﾀｰ</v>
      </c>
      <c r="D152" s="148">
        <f ca="1"/>
        <v>2</v>
      </c>
      <c r="E152" s="117"/>
      <c r="F152" s="117"/>
      <c r="G152" s="117"/>
      <c r="H152" s="126">
        <v>146</v>
      </c>
      <c r="I152" s="127" t="str">
        <f ca="1">IF(INDEX('入力シート(数式入力ver)'!$J$13:$AO$93,MATCH(J152,'入力シート(数式入力ver)'!$D$13:$D$93,0),MATCH(K152,'入力シート(数式入力ver)'!$J$11:$AO$11,0))=0,"",INDEX('入力シート(数式入力ver)'!$J$13:$AO$93,MATCH(J152,'入力シート(数式入力ver)'!$D$13:$D$93,0),MATCH(K152,'入力シート(数式入力ver)'!$J$11:$AO$11,0)))</f>
        <v/>
      </c>
      <c r="J152" s="144" t="s">
        <v>114</v>
      </c>
      <c r="K152" s="148">
        <v>2</v>
      </c>
    </row>
    <row r="153" spans="2:11">
      <c r="B153" s="134" t="str">
        <f ca="1"/>
        <v/>
      </c>
      <c r="C153" s="132" t="str">
        <f ca="1"/>
        <v>管理 基礎ﾏｽﾀｰ</v>
      </c>
      <c r="D153" s="148">
        <f ca="1"/>
        <v>3</v>
      </c>
      <c r="E153" s="117"/>
      <c r="F153" s="117"/>
      <c r="G153" s="117"/>
      <c r="H153" s="126">
        <v>147</v>
      </c>
      <c r="I153" s="127" t="str">
        <f ca="1">IF(INDEX('入力シート(数式入力ver)'!$J$13:$AO$93,MATCH(J153,'入力シート(数式入力ver)'!$D$13:$D$93,0),MATCH(K153,'入力シート(数式入力ver)'!$J$11:$AO$11,0))=0,"",INDEX('入力シート(数式入力ver)'!$J$13:$AO$93,MATCH(J153,'入力シート(数式入力ver)'!$D$13:$D$93,0),MATCH(K153,'入力シート(数式入力ver)'!$J$11:$AO$11,0)))</f>
        <v/>
      </c>
      <c r="J153" s="144" t="s">
        <v>114</v>
      </c>
      <c r="K153" s="148">
        <v>3</v>
      </c>
    </row>
    <row r="154" spans="2:11">
      <c r="B154" s="134" t="str">
        <f ca="1"/>
        <v/>
      </c>
      <c r="C154" s="132" t="str">
        <f ca="1"/>
        <v>管理 基礎ﾏｽﾀｰ</v>
      </c>
      <c r="D154" s="148">
        <f ca="1"/>
        <v>4</v>
      </c>
      <c r="E154" s="117"/>
      <c r="F154" s="117"/>
      <c r="G154" s="117"/>
      <c r="H154" s="126">
        <v>148</v>
      </c>
      <c r="I154" s="127" t="str">
        <f ca="1">IF(INDEX('入力シート(数式入力ver)'!$J$13:$AO$93,MATCH(J154,'入力シート(数式入力ver)'!$D$13:$D$93,0),MATCH(K154,'入力シート(数式入力ver)'!$J$11:$AO$11,0))=0,"",INDEX('入力シート(数式入力ver)'!$J$13:$AO$93,MATCH(J154,'入力シート(数式入力ver)'!$D$13:$D$93,0),MATCH(K154,'入力シート(数式入力ver)'!$J$11:$AO$11,0)))</f>
        <v/>
      </c>
      <c r="J154" s="144" t="s">
        <v>114</v>
      </c>
      <c r="K154" s="148">
        <v>4</v>
      </c>
    </row>
    <row r="155" spans="2:11">
      <c r="B155" s="134" t="str">
        <f ca="1"/>
        <v/>
      </c>
      <c r="C155" s="132" t="str">
        <f ca="1"/>
        <v>管理 基礎ﾏｽﾀｰ</v>
      </c>
      <c r="D155" s="148">
        <f ca="1"/>
        <v>5</v>
      </c>
      <c r="E155" s="117"/>
      <c r="F155" s="117"/>
      <c r="G155" s="117"/>
      <c r="H155" s="126">
        <v>149</v>
      </c>
      <c r="I155" s="127" t="str">
        <f ca="1">IF(INDEX('入力シート(数式入力ver)'!$J$13:$AO$93,MATCH(J155,'入力シート(数式入力ver)'!$D$13:$D$93,0),MATCH(K155,'入力シート(数式入力ver)'!$J$11:$AO$11,0))=0,"",INDEX('入力シート(数式入力ver)'!$J$13:$AO$93,MATCH(J155,'入力シート(数式入力ver)'!$D$13:$D$93,0),MATCH(K155,'入力シート(数式入力ver)'!$J$11:$AO$11,0)))</f>
        <v/>
      </c>
      <c r="J155" s="144" t="s">
        <v>114</v>
      </c>
      <c r="K155" s="148">
        <v>5</v>
      </c>
    </row>
    <row r="156" spans="2:11">
      <c r="B156" s="134" t="str">
        <f ca="1"/>
        <v/>
      </c>
      <c r="C156" s="132" t="str">
        <f ca="1"/>
        <v>管理 基礎ﾏｽﾀｰ</v>
      </c>
      <c r="D156" s="148">
        <f ca="1"/>
        <v>6</v>
      </c>
      <c r="E156" s="117"/>
      <c r="F156" s="117"/>
      <c r="G156" s="117"/>
      <c r="H156" s="126">
        <v>150</v>
      </c>
      <c r="I156" s="127" t="str">
        <f ca="1">IF(INDEX('入力シート(数式入力ver)'!$J$13:$AO$93,MATCH(J156,'入力シート(数式入力ver)'!$D$13:$D$93,0),MATCH(K156,'入力シート(数式入力ver)'!$J$11:$AO$11,0))=0,"",INDEX('入力シート(数式入力ver)'!$J$13:$AO$93,MATCH(J156,'入力シート(数式入力ver)'!$D$13:$D$93,0),MATCH(K156,'入力シート(数式入力ver)'!$J$11:$AO$11,0)))</f>
        <v/>
      </c>
      <c r="J156" s="144" t="s">
        <v>114</v>
      </c>
      <c r="K156" s="148">
        <v>6</v>
      </c>
    </row>
    <row r="157" spans="2:11">
      <c r="B157" s="134" t="str">
        <f ca="1"/>
        <v/>
      </c>
      <c r="C157" s="132" t="str">
        <f ca="1"/>
        <v>管理 基礎ﾏｽﾀｰ</v>
      </c>
      <c r="D157" s="148">
        <f ca="1"/>
        <v>7</v>
      </c>
      <c r="E157" s="117"/>
      <c r="F157" s="117"/>
      <c r="G157" s="117"/>
      <c r="H157" s="126">
        <v>151</v>
      </c>
      <c r="I157" s="127" t="str">
        <f ca="1">IF(INDEX('入力シート(数式入力ver)'!$J$13:$AO$93,MATCH(J157,'入力シート(数式入力ver)'!$D$13:$D$93,0),MATCH(K157,'入力シート(数式入力ver)'!$J$11:$AO$11,0))=0,"",INDEX('入力シート(数式入力ver)'!$J$13:$AO$93,MATCH(J157,'入力シート(数式入力ver)'!$D$13:$D$93,0),MATCH(K157,'入力シート(数式入力ver)'!$J$11:$AO$11,0)))</f>
        <v/>
      </c>
      <c r="J157" s="144" t="s">
        <v>114</v>
      </c>
      <c r="K157" s="148">
        <v>7</v>
      </c>
    </row>
    <row r="158" spans="2:11">
      <c r="B158" s="134" t="str">
        <f ca="1"/>
        <v/>
      </c>
      <c r="C158" s="132" t="str">
        <f ca="1"/>
        <v>管理 基礎ﾏｽﾀｰ</v>
      </c>
      <c r="D158" s="148">
        <f ca="1"/>
        <v>8</v>
      </c>
      <c r="E158" s="117"/>
      <c r="F158" s="117"/>
      <c r="G158" s="117"/>
      <c r="H158" s="126">
        <v>152</v>
      </c>
      <c r="I158" s="127" t="str">
        <f ca="1">IF(INDEX('入力シート(数式入力ver)'!$J$13:$AO$93,MATCH(J158,'入力シート(数式入力ver)'!$D$13:$D$93,0),MATCH(K158,'入力シート(数式入力ver)'!$J$11:$AO$11,0))=0,"",INDEX('入力シート(数式入力ver)'!$J$13:$AO$93,MATCH(J158,'入力シート(数式入力ver)'!$D$13:$D$93,0),MATCH(K158,'入力シート(数式入力ver)'!$J$11:$AO$11,0)))</f>
        <v/>
      </c>
      <c r="J158" s="144" t="s">
        <v>114</v>
      </c>
      <c r="K158" s="148">
        <v>8</v>
      </c>
    </row>
    <row r="159" spans="2:11">
      <c r="B159" s="134" t="str">
        <f ca="1"/>
        <v/>
      </c>
      <c r="C159" s="132" t="str">
        <f ca="1"/>
        <v>管理 基礎ﾏｽﾀｰ</v>
      </c>
      <c r="D159" s="148">
        <f ca="1"/>
        <v>9</v>
      </c>
      <c r="E159" s="117"/>
      <c r="F159" s="117"/>
      <c r="G159" s="117"/>
      <c r="H159" s="126">
        <v>153</v>
      </c>
      <c r="I159" s="127" t="str">
        <f ca="1">IF(INDEX('入力シート(数式入力ver)'!$J$13:$AO$93,MATCH(J159,'入力シート(数式入力ver)'!$D$13:$D$93,0),MATCH(K159,'入力シート(数式入力ver)'!$J$11:$AO$11,0))=0,"",INDEX('入力シート(数式入力ver)'!$J$13:$AO$93,MATCH(J159,'入力シート(数式入力ver)'!$D$13:$D$93,0),MATCH(K159,'入力シート(数式入力ver)'!$J$11:$AO$11,0)))</f>
        <v/>
      </c>
      <c r="J159" s="144" t="s">
        <v>114</v>
      </c>
      <c r="K159" s="148">
        <v>9</v>
      </c>
    </row>
    <row r="160" spans="2:11">
      <c r="B160" s="134" t="str">
        <f ca="1"/>
        <v/>
      </c>
      <c r="C160" s="132" t="str">
        <f ca="1"/>
        <v>管理 基礎ﾏｽﾀｰ</v>
      </c>
      <c r="D160" s="148">
        <f ca="1"/>
        <v>10</v>
      </c>
      <c r="E160" s="117"/>
      <c r="F160" s="117"/>
      <c r="G160" s="117"/>
      <c r="H160" s="126">
        <v>154</v>
      </c>
      <c r="I160" s="127" t="str">
        <f ca="1">IF(INDEX('入力シート(数式入力ver)'!$J$13:$AO$93,MATCH(J160,'入力シート(数式入力ver)'!$D$13:$D$93,0),MATCH(K160,'入力シート(数式入力ver)'!$J$11:$AO$11,0))=0,"",INDEX('入力シート(数式入力ver)'!$J$13:$AO$93,MATCH(J160,'入力シート(数式入力ver)'!$D$13:$D$93,0),MATCH(K160,'入力シート(数式入力ver)'!$J$11:$AO$11,0)))</f>
        <v/>
      </c>
      <c r="J160" s="144" t="s">
        <v>114</v>
      </c>
      <c r="K160" s="148">
        <v>10</v>
      </c>
    </row>
    <row r="161" spans="2:11">
      <c r="B161" s="134" t="str">
        <f ca="1"/>
        <v/>
      </c>
      <c r="C161" s="132" t="str">
        <f ca="1"/>
        <v>管理 基礎ﾏｽﾀｰ</v>
      </c>
      <c r="D161" s="148">
        <f ca="1"/>
        <v>11</v>
      </c>
      <c r="E161" s="117"/>
      <c r="F161" s="117"/>
      <c r="G161" s="117"/>
      <c r="H161" s="126">
        <v>155</v>
      </c>
      <c r="I161" s="127" t="str">
        <f ca="1">IF(INDEX('入力シート(数式入力ver)'!$J$13:$AO$93,MATCH(J161,'入力シート(数式入力ver)'!$D$13:$D$93,0),MATCH(K161,'入力シート(数式入力ver)'!$J$11:$AO$11,0))=0,"",INDEX('入力シート(数式入力ver)'!$J$13:$AO$93,MATCH(J161,'入力シート(数式入力ver)'!$D$13:$D$93,0),MATCH(K161,'入力シート(数式入力ver)'!$J$11:$AO$11,0)))</f>
        <v/>
      </c>
      <c r="J161" s="144" t="s">
        <v>114</v>
      </c>
      <c r="K161" s="148">
        <v>11</v>
      </c>
    </row>
    <row r="162" spans="2:11">
      <c r="B162" s="134" t="str">
        <f ca="1"/>
        <v/>
      </c>
      <c r="C162" s="132" t="str">
        <f ca="1"/>
        <v>管理 基礎ﾏｽﾀｰ</v>
      </c>
      <c r="D162" s="148">
        <f ca="1"/>
        <v>12</v>
      </c>
      <c r="E162" s="117"/>
      <c r="F162" s="117"/>
      <c r="G162" s="117"/>
      <c r="H162" s="126">
        <v>156</v>
      </c>
      <c r="I162" s="127" t="str">
        <f ca="1">IF(INDEX('入力シート(数式入力ver)'!$J$13:$AO$93,MATCH(J162,'入力シート(数式入力ver)'!$D$13:$D$93,0),MATCH(K162,'入力シート(数式入力ver)'!$J$11:$AO$11,0))=0,"",INDEX('入力シート(数式入力ver)'!$J$13:$AO$93,MATCH(J162,'入力シート(数式入力ver)'!$D$13:$D$93,0),MATCH(K162,'入力シート(数式入力ver)'!$J$11:$AO$11,0)))</f>
        <v/>
      </c>
      <c r="J162" s="144" t="s">
        <v>114</v>
      </c>
      <c r="K162" s="148">
        <v>12</v>
      </c>
    </row>
    <row r="163" spans="2:11">
      <c r="B163" s="134" t="str">
        <f ca="1"/>
        <v/>
      </c>
      <c r="C163" s="132" t="str">
        <f ca="1"/>
        <v>管理 基礎ﾏｽﾀｰ</v>
      </c>
      <c r="D163" s="148">
        <f ca="1"/>
        <v>13</v>
      </c>
      <c r="E163" s="117"/>
      <c r="F163" s="117"/>
      <c r="G163" s="117"/>
      <c r="H163" s="126">
        <v>157</v>
      </c>
      <c r="I163" s="127" t="str">
        <f ca="1">IF(INDEX('入力シート(数式入力ver)'!$J$13:$AO$93,MATCH(J163,'入力シート(数式入力ver)'!$D$13:$D$93,0),MATCH(K163,'入力シート(数式入力ver)'!$J$11:$AO$11,0))=0,"",INDEX('入力シート(数式入力ver)'!$J$13:$AO$93,MATCH(J163,'入力シート(数式入力ver)'!$D$13:$D$93,0),MATCH(K163,'入力シート(数式入力ver)'!$J$11:$AO$11,0)))</f>
        <v/>
      </c>
      <c r="J163" s="144" t="s">
        <v>114</v>
      </c>
      <c r="K163" s="148">
        <v>13</v>
      </c>
    </row>
    <row r="164" spans="2:11">
      <c r="B164" s="134" t="str">
        <f ca="1"/>
        <v/>
      </c>
      <c r="C164" s="132" t="str">
        <f ca="1"/>
        <v>管理 基礎ﾏｽﾀｰ</v>
      </c>
      <c r="D164" s="148">
        <f ca="1"/>
        <v>14</v>
      </c>
      <c r="E164" s="117"/>
      <c r="F164" s="117"/>
      <c r="G164" s="117"/>
      <c r="H164" s="126">
        <v>158</v>
      </c>
      <c r="I164" s="127" t="str">
        <f ca="1">IF(INDEX('入力シート(数式入力ver)'!$J$13:$AO$93,MATCH(J164,'入力シート(数式入力ver)'!$D$13:$D$93,0),MATCH(K164,'入力シート(数式入力ver)'!$J$11:$AO$11,0))=0,"",INDEX('入力シート(数式入力ver)'!$J$13:$AO$93,MATCH(J164,'入力シート(数式入力ver)'!$D$13:$D$93,0),MATCH(K164,'入力シート(数式入力ver)'!$J$11:$AO$11,0)))</f>
        <v/>
      </c>
      <c r="J164" s="144" t="s">
        <v>114</v>
      </c>
      <c r="K164" s="148">
        <v>14</v>
      </c>
    </row>
    <row r="165" spans="2:11">
      <c r="B165" s="134" t="str">
        <f ca="1"/>
        <v/>
      </c>
      <c r="C165" s="132" t="str">
        <f ca="1"/>
        <v>管理 基礎ﾏｽﾀｰ</v>
      </c>
      <c r="D165" s="148">
        <f ca="1"/>
        <v>15</v>
      </c>
      <c r="E165" s="117"/>
      <c r="F165" s="117"/>
      <c r="G165" s="117"/>
      <c r="H165" s="126">
        <v>159</v>
      </c>
      <c r="I165" s="127" t="str">
        <f ca="1">IF(INDEX('入力シート(数式入力ver)'!$J$13:$AO$93,MATCH(J165,'入力シート(数式入力ver)'!$D$13:$D$93,0),MATCH(K165,'入力シート(数式入力ver)'!$J$11:$AO$11,0))=0,"",INDEX('入力シート(数式入力ver)'!$J$13:$AO$93,MATCH(J165,'入力シート(数式入力ver)'!$D$13:$D$93,0),MATCH(K165,'入力シート(数式入力ver)'!$J$11:$AO$11,0)))</f>
        <v/>
      </c>
      <c r="J165" s="144" t="s">
        <v>114</v>
      </c>
      <c r="K165" s="148">
        <v>15</v>
      </c>
    </row>
    <row r="166" spans="2:11">
      <c r="B166" s="134" t="str">
        <f ca="1"/>
        <v/>
      </c>
      <c r="C166" s="132" t="str">
        <f ca="1"/>
        <v>管理 基礎ﾏｽﾀｰ</v>
      </c>
      <c r="D166" s="148">
        <f ca="1"/>
        <v>16</v>
      </c>
      <c r="E166" s="117"/>
      <c r="F166" s="117"/>
      <c r="G166" s="117"/>
      <c r="H166" s="126">
        <v>160</v>
      </c>
      <c r="I166" s="127" t="str">
        <f ca="1">IF(INDEX('入力シート(数式入力ver)'!$J$13:$AO$93,MATCH(J166,'入力シート(数式入力ver)'!$D$13:$D$93,0),MATCH(K166,'入力シート(数式入力ver)'!$J$11:$AO$11,0))=0,"",INDEX('入力シート(数式入力ver)'!$J$13:$AO$93,MATCH(J166,'入力シート(数式入力ver)'!$D$13:$D$93,0),MATCH(K166,'入力シート(数式入力ver)'!$J$11:$AO$11,0)))</f>
        <v/>
      </c>
      <c r="J166" s="144" t="s">
        <v>114</v>
      </c>
      <c r="K166" s="148">
        <v>16</v>
      </c>
    </row>
    <row r="167" spans="2:11">
      <c r="B167" s="134" t="str">
        <f ca="1"/>
        <v/>
      </c>
      <c r="C167" s="132" t="str">
        <f ca="1"/>
        <v>管理 基礎ﾏｽﾀｰ</v>
      </c>
      <c r="D167" s="148">
        <f ca="1"/>
        <v>17</v>
      </c>
      <c r="E167" s="117"/>
      <c r="F167" s="117"/>
      <c r="G167" s="117"/>
      <c r="H167" s="126">
        <v>161</v>
      </c>
      <c r="I167" s="127" t="str">
        <f ca="1">IF(INDEX('入力シート(数式入力ver)'!$J$13:$AO$93,MATCH(J167,'入力シート(数式入力ver)'!$D$13:$D$93,0),MATCH(K167,'入力シート(数式入力ver)'!$J$11:$AO$11,0))=0,"",INDEX('入力シート(数式入力ver)'!$J$13:$AO$93,MATCH(J167,'入力シート(数式入力ver)'!$D$13:$D$93,0),MATCH(K167,'入力シート(数式入力ver)'!$J$11:$AO$11,0)))</f>
        <v/>
      </c>
      <c r="J167" s="144" t="s">
        <v>114</v>
      </c>
      <c r="K167" s="148">
        <v>17</v>
      </c>
    </row>
    <row r="168" spans="2:11">
      <c r="B168" s="134" t="str">
        <f ca="1"/>
        <v/>
      </c>
      <c r="C168" s="132" t="str">
        <f ca="1"/>
        <v>管理 基礎ﾏｽﾀｰ</v>
      </c>
      <c r="D168" s="148">
        <f ca="1"/>
        <v>18</v>
      </c>
      <c r="E168" s="117"/>
      <c r="F168" s="117"/>
      <c r="G168" s="117"/>
      <c r="H168" s="126">
        <v>162</v>
      </c>
      <c r="I168" s="127" t="str">
        <f ca="1">IF(INDEX('入力シート(数式入力ver)'!$J$13:$AO$93,MATCH(J168,'入力シート(数式入力ver)'!$D$13:$D$93,0),MATCH(K168,'入力シート(数式入力ver)'!$J$11:$AO$11,0))=0,"",INDEX('入力シート(数式入力ver)'!$J$13:$AO$93,MATCH(J168,'入力シート(数式入力ver)'!$D$13:$D$93,0),MATCH(K168,'入力シート(数式入力ver)'!$J$11:$AO$11,0)))</f>
        <v/>
      </c>
      <c r="J168" s="144" t="s">
        <v>114</v>
      </c>
      <c r="K168" s="148">
        <v>18</v>
      </c>
    </row>
    <row r="169" spans="2:11">
      <c r="B169" s="134" t="str">
        <f ca="1"/>
        <v/>
      </c>
      <c r="C169" s="132" t="str">
        <f ca="1"/>
        <v>管理 基礎ﾏｽﾀｰ</v>
      </c>
      <c r="D169" s="148">
        <f ca="1"/>
        <v>19</v>
      </c>
      <c r="E169" s="117"/>
      <c r="F169" s="117"/>
      <c r="G169" s="117"/>
      <c r="H169" s="126">
        <v>163</v>
      </c>
      <c r="I169" s="127" t="str">
        <f ca="1">IF(INDEX('入力シート(数式入力ver)'!$J$13:$AO$93,MATCH(J169,'入力シート(数式入力ver)'!$D$13:$D$93,0),MATCH(K169,'入力シート(数式入力ver)'!$J$11:$AO$11,0))=0,"",INDEX('入力シート(数式入力ver)'!$J$13:$AO$93,MATCH(J169,'入力シート(数式入力ver)'!$D$13:$D$93,0),MATCH(K169,'入力シート(数式入力ver)'!$J$11:$AO$11,0)))</f>
        <v/>
      </c>
      <c r="J169" s="144" t="s">
        <v>114</v>
      </c>
      <c r="K169" s="148">
        <v>19</v>
      </c>
    </row>
    <row r="170" spans="2:11">
      <c r="B170" s="134" t="str">
        <f ca="1"/>
        <v/>
      </c>
      <c r="C170" s="132" t="str">
        <f ca="1"/>
        <v>管理 基礎ﾏｽﾀｰ</v>
      </c>
      <c r="D170" s="148">
        <f ca="1"/>
        <v>20</v>
      </c>
      <c r="E170" s="117"/>
      <c r="F170" s="117"/>
      <c r="G170" s="117"/>
      <c r="H170" s="126">
        <v>164</v>
      </c>
      <c r="I170" s="127" t="str">
        <f ca="1">IF(INDEX('入力シート(数式入力ver)'!$J$13:$AO$93,MATCH(J170,'入力シート(数式入力ver)'!$D$13:$D$93,0),MATCH(K170,'入力シート(数式入力ver)'!$J$11:$AO$11,0))=0,"",INDEX('入力シート(数式入力ver)'!$J$13:$AO$93,MATCH(J170,'入力シート(数式入力ver)'!$D$13:$D$93,0),MATCH(K170,'入力シート(数式入力ver)'!$J$11:$AO$11,0)))</f>
        <v/>
      </c>
      <c r="J170" s="144" t="s">
        <v>114</v>
      </c>
      <c r="K170" s="148">
        <v>20</v>
      </c>
    </row>
    <row r="171" spans="2:11">
      <c r="B171" s="134" t="str">
        <f ca="1"/>
        <v/>
      </c>
      <c r="C171" s="132" t="str">
        <f ca="1"/>
        <v>管理 基礎ﾏｽﾀｰ</v>
      </c>
      <c r="D171" s="148">
        <f ca="1"/>
        <v>21</v>
      </c>
      <c r="E171" s="117"/>
      <c r="F171" s="117"/>
      <c r="G171" s="117"/>
      <c r="H171" s="126">
        <v>165</v>
      </c>
      <c r="I171" s="127" t="str">
        <f ca="1">IF(INDEX('入力シート(数式入力ver)'!$J$13:$AO$93,MATCH(J171,'入力シート(数式入力ver)'!$D$13:$D$93,0),MATCH(K171,'入力シート(数式入力ver)'!$J$11:$AO$11,0))=0,"",INDEX('入力シート(数式入力ver)'!$J$13:$AO$93,MATCH(J171,'入力シート(数式入力ver)'!$D$13:$D$93,0),MATCH(K171,'入力シート(数式入力ver)'!$J$11:$AO$11,0)))</f>
        <v/>
      </c>
      <c r="J171" s="144" t="s">
        <v>114</v>
      </c>
      <c r="K171" s="148">
        <v>21</v>
      </c>
    </row>
    <row r="172" spans="2:11">
      <c r="B172" s="134" t="str">
        <f ca="1"/>
        <v/>
      </c>
      <c r="C172" s="132" t="str">
        <f ca="1"/>
        <v>管理 上級</v>
      </c>
      <c r="D172" s="148">
        <f ca="1"/>
        <v>1</v>
      </c>
      <c r="E172" s="117"/>
      <c r="F172" s="117"/>
      <c r="G172" s="117"/>
      <c r="H172" s="126">
        <v>166</v>
      </c>
      <c r="I172" s="127" t="str">
        <f>IF(INDEX('入力シート(数式入力ver)'!$J$13:$AO$93,MATCH(J172,'入力シート(数式入力ver)'!$D$13:$D$93,0),MATCH(K172,'入力シート(数式入力ver)'!$J$11:$AO$11,0))=0,"",INDEX('入力シート(数式入力ver)'!$J$13:$AO$93,MATCH(J172,'入力シート(数式入力ver)'!$D$13:$D$93,0),MATCH(K172,'入力シート(数式入力ver)'!$J$11:$AO$11,0)))</f>
        <v/>
      </c>
      <c r="J172" s="144" t="s">
        <v>115</v>
      </c>
      <c r="K172" s="148">
        <v>1</v>
      </c>
    </row>
    <row r="173" spans="2:11">
      <c r="B173" s="134" t="str">
        <f ca="1"/>
        <v/>
      </c>
      <c r="C173" s="132" t="str">
        <f ca="1"/>
        <v>管理 上級</v>
      </c>
      <c r="D173" s="148">
        <f ca="1"/>
        <v>2</v>
      </c>
      <c r="E173" s="117"/>
      <c r="F173" s="117"/>
      <c r="G173" s="117"/>
      <c r="H173" s="126">
        <v>167</v>
      </c>
      <c r="I173" s="127" t="str">
        <f ca="1">IF(INDEX('入力シート(数式入力ver)'!$J$13:$AO$93,MATCH(J173,'入力シート(数式入力ver)'!$D$13:$D$93,0),MATCH(K173,'入力シート(数式入力ver)'!$J$11:$AO$11,0))=0,"",INDEX('入力シート(数式入力ver)'!$J$13:$AO$93,MATCH(J173,'入力シート(数式入力ver)'!$D$13:$D$93,0),MATCH(K173,'入力シート(数式入力ver)'!$J$11:$AO$11,0)))</f>
        <v/>
      </c>
      <c r="J173" s="144" t="s">
        <v>115</v>
      </c>
      <c r="K173" s="148">
        <v>2</v>
      </c>
    </row>
    <row r="174" spans="2:11">
      <c r="B174" s="134" t="str">
        <f ca="1"/>
        <v/>
      </c>
      <c r="C174" s="132" t="str">
        <f ca="1"/>
        <v>管理 上級</v>
      </c>
      <c r="D174" s="148">
        <f ca="1"/>
        <v>3</v>
      </c>
      <c r="E174" s="117"/>
      <c r="F174" s="117"/>
      <c r="G174" s="117"/>
      <c r="H174" s="126">
        <v>168</v>
      </c>
      <c r="I174" s="127" t="str">
        <f ca="1">IF(INDEX('入力シート(数式入力ver)'!$J$13:$AO$93,MATCH(J174,'入力シート(数式入力ver)'!$D$13:$D$93,0),MATCH(K174,'入力シート(数式入力ver)'!$J$11:$AO$11,0))=0,"",INDEX('入力シート(数式入力ver)'!$J$13:$AO$93,MATCH(J174,'入力シート(数式入力ver)'!$D$13:$D$93,0),MATCH(K174,'入力シート(数式入力ver)'!$J$11:$AO$11,0)))</f>
        <v/>
      </c>
      <c r="J174" s="144" t="s">
        <v>115</v>
      </c>
      <c r="K174" s="148">
        <v>3</v>
      </c>
    </row>
    <row r="175" spans="2:11">
      <c r="B175" s="134" t="str">
        <f ca="1"/>
        <v/>
      </c>
      <c r="C175" s="132" t="str">
        <f ca="1"/>
        <v>管理 上級</v>
      </c>
      <c r="D175" s="148">
        <f ca="1"/>
        <v>4</v>
      </c>
      <c r="E175" s="117"/>
      <c r="F175" s="117"/>
      <c r="G175" s="117"/>
      <c r="H175" s="126">
        <v>169</v>
      </c>
      <c r="I175" s="127" t="str">
        <f ca="1">IF(INDEX('入力シート(数式入力ver)'!$J$13:$AO$93,MATCH(J175,'入力シート(数式入力ver)'!$D$13:$D$93,0),MATCH(K175,'入力シート(数式入力ver)'!$J$11:$AO$11,0))=0,"",INDEX('入力シート(数式入力ver)'!$J$13:$AO$93,MATCH(J175,'入力シート(数式入力ver)'!$D$13:$D$93,0),MATCH(K175,'入力シート(数式入力ver)'!$J$11:$AO$11,0)))</f>
        <v/>
      </c>
      <c r="J175" s="144" t="s">
        <v>115</v>
      </c>
      <c r="K175" s="148">
        <v>4</v>
      </c>
    </row>
    <row r="176" spans="2:11">
      <c r="B176" s="134" t="str">
        <f ca="1"/>
        <v/>
      </c>
      <c r="C176" s="132" t="str">
        <f ca="1"/>
        <v>管理 上級</v>
      </c>
      <c r="D176" s="148">
        <f ca="1"/>
        <v>5</v>
      </c>
      <c r="E176" s="117"/>
      <c r="F176" s="117"/>
      <c r="G176" s="117"/>
      <c r="H176" s="126">
        <v>170</v>
      </c>
      <c r="I176" s="127" t="str">
        <f ca="1">IF(INDEX('入力シート(数式入力ver)'!$J$13:$AO$93,MATCH(J176,'入力シート(数式入力ver)'!$D$13:$D$93,0),MATCH(K176,'入力シート(数式入力ver)'!$J$11:$AO$11,0))=0,"",INDEX('入力シート(数式入力ver)'!$J$13:$AO$93,MATCH(J176,'入力シート(数式入力ver)'!$D$13:$D$93,0),MATCH(K176,'入力シート(数式入力ver)'!$J$11:$AO$11,0)))</f>
        <v/>
      </c>
      <c r="J176" s="144" t="s">
        <v>115</v>
      </c>
      <c r="K176" s="148">
        <v>5</v>
      </c>
    </row>
    <row r="177" spans="2:11">
      <c r="B177" s="134" t="str">
        <f ca="1"/>
        <v/>
      </c>
      <c r="C177" s="132" t="str">
        <f ca="1"/>
        <v>管理 上級</v>
      </c>
      <c r="D177" s="148">
        <f ca="1"/>
        <v>6</v>
      </c>
      <c r="E177" s="117"/>
      <c r="F177" s="117"/>
      <c r="G177" s="117"/>
      <c r="H177" s="126">
        <v>171</v>
      </c>
      <c r="I177" s="127" t="str">
        <f ca="1">IF(INDEX('入力シート(数式入力ver)'!$J$13:$AO$93,MATCH(J177,'入力シート(数式入力ver)'!$D$13:$D$93,0),MATCH(K177,'入力シート(数式入力ver)'!$J$11:$AO$11,0))=0,"",INDEX('入力シート(数式入力ver)'!$J$13:$AO$93,MATCH(J177,'入力シート(数式入力ver)'!$D$13:$D$93,0),MATCH(K177,'入力シート(数式入力ver)'!$J$11:$AO$11,0)))</f>
        <v/>
      </c>
      <c r="J177" s="144" t="s">
        <v>115</v>
      </c>
      <c r="K177" s="148">
        <v>6</v>
      </c>
    </row>
    <row r="178" spans="2:11">
      <c r="B178" s="134" t="str">
        <f ca="1"/>
        <v/>
      </c>
      <c r="C178" s="132" t="str">
        <f ca="1"/>
        <v>管理 上級</v>
      </c>
      <c r="D178" s="148">
        <f ca="1"/>
        <v>7</v>
      </c>
      <c r="E178" s="117"/>
      <c r="F178" s="117"/>
      <c r="G178" s="117"/>
      <c r="H178" s="126">
        <v>172</v>
      </c>
      <c r="I178" s="127" t="str">
        <f ca="1">IF(INDEX('入力シート(数式入力ver)'!$J$13:$AO$93,MATCH(J178,'入力シート(数式入力ver)'!$D$13:$D$93,0),MATCH(K178,'入力シート(数式入力ver)'!$J$11:$AO$11,0))=0,"",INDEX('入力シート(数式入力ver)'!$J$13:$AO$93,MATCH(J178,'入力シート(数式入力ver)'!$D$13:$D$93,0),MATCH(K178,'入力シート(数式入力ver)'!$J$11:$AO$11,0)))</f>
        <v/>
      </c>
      <c r="J178" s="144" t="s">
        <v>115</v>
      </c>
      <c r="K178" s="148">
        <v>7</v>
      </c>
    </row>
    <row r="179" spans="2:11">
      <c r="B179" s="134" t="str">
        <f ca="1"/>
        <v/>
      </c>
      <c r="C179" s="132" t="str">
        <f ca="1"/>
        <v>管理 上級</v>
      </c>
      <c r="D179" s="148">
        <f ca="1"/>
        <v>8</v>
      </c>
      <c r="E179" s="117"/>
      <c r="F179" s="117"/>
      <c r="G179" s="117"/>
      <c r="H179" s="126">
        <v>173</v>
      </c>
      <c r="I179" s="127" t="str">
        <f ca="1">IF(INDEX('入力シート(数式入力ver)'!$J$13:$AO$93,MATCH(J179,'入力シート(数式入力ver)'!$D$13:$D$93,0),MATCH(K179,'入力シート(数式入力ver)'!$J$11:$AO$11,0))=0,"",INDEX('入力シート(数式入力ver)'!$J$13:$AO$93,MATCH(J179,'入力シート(数式入力ver)'!$D$13:$D$93,0),MATCH(K179,'入力シート(数式入力ver)'!$J$11:$AO$11,0)))</f>
        <v/>
      </c>
      <c r="J179" s="144" t="s">
        <v>115</v>
      </c>
      <c r="K179" s="148">
        <v>8</v>
      </c>
    </row>
    <row r="180" spans="2:11">
      <c r="B180" s="134" t="str">
        <f ca="1"/>
        <v/>
      </c>
      <c r="C180" s="132" t="str">
        <f ca="1"/>
        <v>管理 上級</v>
      </c>
      <c r="D180" s="148">
        <f ca="1"/>
        <v>9</v>
      </c>
      <c r="E180" s="117"/>
      <c r="F180" s="117"/>
      <c r="G180" s="117"/>
      <c r="H180" s="126">
        <v>174</v>
      </c>
      <c r="I180" s="127" t="str">
        <f ca="1">IF(INDEX('入力シート(数式入力ver)'!$J$13:$AO$93,MATCH(J180,'入力シート(数式入力ver)'!$D$13:$D$93,0),MATCH(K180,'入力シート(数式入力ver)'!$J$11:$AO$11,0))=0,"",INDEX('入力シート(数式入力ver)'!$J$13:$AO$93,MATCH(J180,'入力シート(数式入力ver)'!$D$13:$D$93,0),MATCH(K180,'入力シート(数式入力ver)'!$J$11:$AO$11,0)))</f>
        <v/>
      </c>
      <c r="J180" s="144" t="s">
        <v>115</v>
      </c>
      <c r="K180" s="148">
        <v>9</v>
      </c>
    </row>
    <row r="181" spans="2:11">
      <c r="B181" s="134" t="str">
        <f ca="1"/>
        <v/>
      </c>
      <c r="C181" s="132" t="str">
        <f ca="1"/>
        <v>管理 上級</v>
      </c>
      <c r="D181" s="148">
        <f ca="1"/>
        <v>10</v>
      </c>
      <c r="E181" s="117"/>
      <c r="F181" s="117"/>
      <c r="G181" s="117"/>
      <c r="H181" s="126">
        <v>175</v>
      </c>
      <c r="I181" s="127" t="str">
        <f ca="1">IF(INDEX('入力シート(数式入力ver)'!$J$13:$AO$93,MATCH(J181,'入力シート(数式入力ver)'!$D$13:$D$93,0),MATCH(K181,'入力シート(数式入力ver)'!$J$11:$AO$11,0))=0,"",INDEX('入力シート(数式入力ver)'!$J$13:$AO$93,MATCH(J181,'入力シート(数式入力ver)'!$D$13:$D$93,0),MATCH(K181,'入力シート(数式入力ver)'!$J$11:$AO$11,0)))</f>
        <v/>
      </c>
      <c r="J181" s="144" t="s">
        <v>115</v>
      </c>
      <c r="K181" s="148">
        <v>10</v>
      </c>
    </row>
    <row r="182" spans="2:11">
      <c r="B182" s="134" t="str">
        <f ca="1"/>
        <v/>
      </c>
      <c r="C182" s="132" t="str">
        <f ca="1"/>
        <v>管理 上級</v>
      </c>
      <c r="D182" s="148">
        <f ca="1"/>
        <v>11</v>
      </c>
      <c r="E182" s="117"/>
      <c r="F182" s="117"/>
      <c r="G182" s="117"/>
      <c r="H182" s="126">
        <v>176</v>
      </c>
      <c r="I182" s="127" t="str">
        <f ca="1">IF(INDEX('入力シート(数式入力ver)'!$J$13:$AO$93,MATCH(J182,'入力シート(数式入力ver)'!$D$13:$D$93,0),MATCH(K182,'入力シート(数式入力ver)'!$J$11:$AO$11,0))=0,"",INDEX('入力シート(数式入力ver)'!$J$13:$AO$93,MATCH(J182,'入力シート(数式入力ver)'!$D$13:$D$93,0),MATCH(K182,'入力シート(数式入力ver)'!$J$11:$AO$11,0)))</f>
        <v/>
      </c>
      <c r="J182" s="144" t="s">
        <v>115</v>
      </c>
      <c r="K182" s="148">
        <v>11</v>
      </c>
    </row>
    <row r="183" spans="2:11">
      <c r="B183" s="134" t="str">
        <f ca="1"/>
        <v/>
      </c>
      <c r="C183" s="132" t="str">
        <f ca="1"/>
        <v>管理 上級</v>
      </c>
      <c r="D183" s="148">
        <f ca="1"/>
        <v>12</v>
      </c>
      <c r="E183" s="117"/>
      <c r="F183" s="117"/>
      <c r="G183" s="117"/>
      <c r="H183" s="126">
        <v>177</v>
      </c>
      <c r="I183" s="127" t="str">
        <f ca="1">IF(INDEX('入力シート(数式入力ver)'!$J$13:$AO$93,MATCH(J183,'入力シート(数式入力ver)'!$D$13:$D$93,0),MATCH(K183,'入力シート(数式入力ver)'!$J$11:$AO$11,0))=0,"",INDEX('入力シート(数式入力ver)'!$J$13:$AO$93,MATCH(J183,'入力シート(数式入力ver)'!$D$13:$D$93,0),MATCH(K183,'入力シート(数式入力ver)'!$J$11:$AO$11,0)))</f>
        <v/>
      </c>
      <c r="J183" s="144" t="s">
        <v>115</v>
      </c>
      <c r="K183" s="148">
        <v>12</v>
      </c>
    </row>
    <row r="184" spans="2:11">
      <c r="B184" s="134" t="str">
        <f ca="1"/>
        <v/>
      </c>
      <c r="C184" s="132" t="str">
        <f ca="1"/>
        <v>管理 上級</v>
      </c>
      <c r="D184" s="148">
        <f ca="1"/>
        <v>13</v>
      </c>
      <c r="E184" s="117"/>
      <c r="F184" s="117"/>
      <c r="G184" s="117"/>
      <c r="H184" s="126">
        <v>178</v>
      </c>
      <c r="I184" s="127" t="str">
        <f ca="1">IF(INDEX('入力シート(数式入力ver)'!$J$13:$AO$93,MATCH(J184,'入力シート(数式入力ver)'!$D$13:$D$93,0),MATCH(K184,'入力シート(数式入力ver)'!$J$11:$AO$11,0))=0,"",INDEX('入力シート(数式入力ver)'!$J$13:$AO$93,MATCH(J184,'入力シート(数式入力ver)'!$D$13:$D$93,0),MATCH(K184,'入力シート(数式入力ver)'!$J$11:$AO$11,0)))</f>
        <v/>
      </c>
      <c r="J184" s="144" t="s">
        <v>115</v>
      </c>
      <c r="K184" s="148">
        <v>13</v>
      </c>
    </row>
    <row r="185" spans="2:11">
      <c r="B185" s="134" t="str">
        <f ca="1"/>
        <v/>
      </c>
      <c r="C185" s="132" t="str">
        <f ca="1"/>
        <v>管理 短答ｱｸｾｽ答練</v>
      </c>
      <c r="D185" s="148">
        <f ca="1"/>
        <v>1</v>
      </c>
      <c r="E185" s="117"/>
      <c r="F185" s="117"/>
      <c r="G185" s="117"/>
      <c r="H185" s="126">
        <v>179</v>
      </c>
      <c r="I185" s="127" t="str">
        <f>IF(INDEX('入力シート(数式入力ver)'!$J$13:$AO$93,MATCH(J185,'入力シート(数式入力ver)'!$D$13:$D$93,0),MATCH(K185,'入力シート(数式入力ver)'!$J$11:$AO$11,0))=0,"",INDEX('入力シート(数式入力ver)'!$J$13:$AO$93,MATCH(J185,'入力シート(数式入力ver)'!$D$13:$D$93,0),MATCH(K185,'入力シート(数式入力ver)'!$J$11:$AO$11,0)))</f>
        <v/>
      </c>
      <c r="J185" s="142" t="s">
        <v>532</v>
      </c>
      <c r="K185" s="148">
        <v>1</v>
      </c>
    </row>
    <row r="186" spans="2:11">
      <c r="B186" s="134" t="str">
        <f ca="1"/>
        <v/>
      </c>
      <c r="C186" s="132" t="str">
        <f ca="1"/>
        <v>管理 短答ｱｸｾｽ答練</v>
      </c>
      <c r="D186" s="148">
        <f ca="1"/>
        <v>2</v>
      </c>
      <c r="E186" s="117"/>
      <c r="F186" s="117"/>
      <c r="G186" s="117"/>
      <c r="H186" s="126">
        <v>180</v>
      </c>
      <c r="I186" s="127" t="str">
        <f ca="1">IF(INDEX('入力シート(数式入力ver)'!$J$13:$AO$93,MATCH(J186,'入力シート(数式入力ver)'!$D$13:$D$93,0),MATCH(K186,'入力シート(数式入力ver)'!$J$11:$AO$11,0))=0,"",INDEX('入力シート(数式入力ver)'!$J$13:$AO$93,MATCH(J186,'入力シート(数式入力ver)'!$D$13:$D$93,0),MATCH(K186,'入力シート(数式入力ver)'!$J$11:$AO$11,0)))</f>
        <v/>
      </c>
      <c r="J186" s="142" t="s">
        <v>532</v>
      </c>
      <c r="K186" s="148">
        <v>2</v>
      </c>
    </row>
    <row r="187" spans="2:11">
      <c r="B187" s="134" t="str">
        <f ca="1"/>
        <v/>
      </c>
      <c r="C187" s="132" t="str">
        <f ca="1"/>
        <v>管理 短答ｱｸｾｽ答練</v>
      </c>
      <c r="D187" s="148">
        <f ca="1"/>
        <v>3</v>
      </c>
      <c r="E187" s="117"/>
      <c r="F187" s="117"/>
      <c r="G187" s="117"/>
      <c r="H187" s="126">
        <v>181</v>
      </c>
      <c r="I187" s="127" t="str">
        <f ca="1">IF(INDEX('入力シート(数式入力ver)'!$J$13:$AO$93,MATCH(J187,'入力シート(数式入力ver)'!$D$13:$D$93,0),MATCH(K187,'入力シート(数式入力ver)'!$J$11:$AO$11,0))=0,"",INDEX('入力シート(数式入力ver)'!$J$13:$AO$93,MATCH(J187,'入力シート(数式入力ver)'!$D$13:$D$93,0),MATCH(K187,'入力シート(数式入力ver)'!$J$11:$AO$11,0)))</f>
        <v/>
      </c>
      <c r="J187" s="142" t="s">
        <v>532</v>
      </c>
      <c r="K187" s="148">
        <v>3</v>
      </c>
    </row>
    <row r="188" spans="2:11">
      <c r="B188" s="134" t="str">
        <f ca="1"/>
        <v/>
      </c>
      <c r="C188" s="132" t="str">
        <f ca="1"/>
        <v>管理 短答ｱｸｾｽ答練</v>
      </c>
      <c r="D188" s="148">
        <f ca="1"/>
        <v>4</v>
      </c>
      <c r="E188" s="117"/>
      <c r="F188" s="117"/>
      <c r="G188" s="117"/>
      <c r="H188" s="126">
        <v>182</v>
      </c>
      <c r="I188" s="127" t="str">
        <f ca="1">IF(INDEX('入力シート(数式入力ver)'!$J$13:$AO$93,MATCH(J188,'入力シート(数式入力ver)'!$D$13:$D$93,0),MATCH(K188,'入力シート(数式入力ver)'!$J$11:$AO$11,0))=0,"",INDEX('入力シート(数式入力ver)'!$J$13:$AO$93,MATCH(J188,'入力シート(数式入力ver)'!$D$13:$D$93,0),MATCH(K188,'入力シート(数式入力ver)'!$J$11:$AO$11,0)))</f>
        <v/>
      </c>
      <c r="J188" s="142" t="s">
        <v>532</v>
      </c>
      <c r="K188" s="148">
        <v>4</v>
      </c>
    </row>
    <row r="189" spans="2:11">
      <c r="B189" s="134" t="str">
        <f ca="1"/>
        <v/>
      </c>
      <c r="C189" s="132" t="str">
        <f ca="1"/>
        <v>管理 短答ｱｸｾｽ答練</v>
      </c>
      <c r="D189" s="148">
        <f ca="1"/>
        <v>5</v>
      </c>
      <c r="E189" s="117"/>
      <c r="F189" s="117"/>
      <c r="G189" s="117"/>
      <c r="H189" s="126">
        <v>183</v>
      </c>
      <c r="I189" s="127" t="str">
        <f ca="1">IF(INDEX('入力シート(数式入力ver)'!$J$13:$AO$93,MATCH(J189,'入力シート(数式入力ver)'!$D$13:$D$93,0),MATCH(K189,'入力シート(数式入力ver)'!$J$11:$AO$11,0))=0,"",INDEX('入力シート(数式入力ver)'!$J$13:$AO$93,MATCH(J189,'入力シート(数式入力ver)'!$D$13:$D$93,0),MATCH(K189,'入力シート(数式入力ver)'!$J$11:$AO$11,0)))</f>
        <v/>
      </c>
      <c r="J189" s="142" t="s">
        <v>532</v>
      </c>
      <c r="K189" s="148">
        <v>5</v>
      </c>
    </row>
    <row r="190" spans="2:11">
      <c r="B190" s="134" t="str">
        <f ca="1"/>
        <v/>
      </c>
      <c r="C190" s="132" t="str">
        <f ca="1"/>
        <v>管理 短答ｱｸｾｽ答練</v>
      </c>
      <c r="D190" s="148">
        <f ca="1"/>
        <v>6</v>
      </c>
      <c r="E190" s="117"/>
      <c r="F190" s="117"/>
      <c r="G190" s="117"/>
      <c r="H190" s="126">
        <v>184</v>
      </c>
      <c r="I190" s="127" t="str">
        <f ca="1">IF(INDEX('入力シート(数式入力ver)'!$J$13:$AO$93,MATCH(J190,'入力シート(数式入力ver)'!$D$13:$D$93,0),MATCH(K190,'入力シート(数式入力ver)'!$J$11:$AO$11,0))=0,"",INDEX('入力シート(数式入力ver)'!$J$13:$AO$93,MATCH(J190,'入力シート(数式入力ver)'!$D$13:$D$93,0),MATCH(K190,'入力シート(数式入力ver)'!$J$11:$AO$11,0)))</f>
        <v/>
      </c>
      <c r="J190" s="142" t="s">
        <v>532</v>
      </c>
      <c r="K190" s="148">
        <v>6</v>
      </c>
    </row>
    <row r="191" spans="2:11">
      <c r="B191" s="134" t="str">
        <f ca="1"/>
        <v/>
      </c>
      <c r="C191" s="132" t="str">
        <f ca="1"/>
        <v>管理 短答ｱｸｾｽ答練</v>
      </c>
      <c r="D191" s="148">
        <f ca="1"/>
        <v>7</v>
      </c>
      <c r="E191" s="117"/>
      <c r="F191" s="117"/>
      <c r="G191" s="117"/>
      <c r="H191" s="126">
        <v>185</v>
      </c>
      <c r="I191" s="127" t="str">
        <f ca="1">IF(INDEX('入力シート(数式入力ver)'!$J$13:$AO$93,MATCH(J191,'入力シート(数式入力ver)'!$D$13:$D$93,0),MATCH(K191,'入力シート(数式入力ver)'!$J$11:$AO$11,0))=0,"",INDEX('入力シート(数式入力ver)'!$J$13:$AO$93,MATCH(J191,'入力シート(数式入力ver)'!$D$13:$D$93,0),MATCH(K191,'入力シート(数式入力ver)'!$J$11:$AO$11,0)))</f>
        <v/>
      </c>
      <c r="J191" s="142" t="s">
        <v>532</v>
      </c>
      <c r="K191" s="148">
        <v>7</v>
      </c>
    </row>
    <row r="192" spans="2:11">
      <c r="B192" s="134" t="str">
        <f ca="1"/>
        <v/>
      </c>
      <c r="C192" s="132" t="str">
        <f ca="1"/>
        <v>管理 短答ｱｸｾｽ答練</v>
      </c>
      <c r="D192" s="148">
        <f ca="1"/>
        <v>8</v>
      </c>
      <c r="E192" s="117"/>
      <c r="F192" s="117"/>
      <c r="G192" s="117"/>
      <c r="H192" s="126">
        <v>186</v>
      </c>
      <c r="I192" s="127" t="str">
        <f ca="1">IF(INDEX('入力シート(数式入力ver)'!$J$13:$AO$93,MATCH(J192,'入力シート(数式入力ver)'!$D$13:$D$93,0),MATCH(K192,'入力シート(数式入力ver)'!$J$11:$AO$11,0))=0,"",INDEX('入力シート(数式入力ver)'!$J$13:$AO$93,MATCH(J192,'入力シート(数式入力ver)'!$D$13:$D$93,0),MATCH(K192,'入力シート(数式入力ver)'!$J$11:$AO$11,0)))</f>
        <v/>
      </c>
      <c r="J192" s="142" t="s">
        <v>532</v>
      </c>
      <c r="K192" s="148">
        <v>8</v>
      </c>
    </row>
    <row r="193" spans="2:11">
      <c r="B193" s="134" t="str">
        <f ca="1"/>
        <v/>
      </c>
      <c r="C193" s="132" t="str">
        <f ca="1"/>
        <v>管理 短答ｱｸｾｽ答練</v>
      </c>
      <c r="D193" s="148">
        <f ca="1"/>
        <v>9</v>
      </c>
      <c r="E193" s="117"/>
      <c r="F193" s="117"/>
      <c r="G193" s="117"/>
      <c r="H193" s="126">
        <v>187</v>
      </c>
      <c r="I193" s="127" t="str">
        <f ca="1">IF(INDEX('入力シート(数式入力ver)'!$J$13:$AO$93,MATCH(J193,'入力シート(数式入力ver)'!$D$13:$D$93,0),MATCH(K193,'入力シート(数式入力ver)'!$J$11:$AO$11,0))=0,"",INDEX('入力シート(数式入力ver)'!$J$13:$AO$93,MATCH(J193,'入力シート(数式入力ver)'!$D$13:$D$93,0),MATCH(K193,'入力シート(数式入力ver)'!$J$11:$AO$11,0)))</f>
        <v/>
      </c>
      <c r="J193" s="142" t="s">
        <v>532</v>
      </c>
      <c r="K193" s="148">
        <v>9</v>
      </c>
    </row>
    <row r="194" spans="2:11">
      <c r="B194" s="134" t="str">
        <f ca="1"/>
        <v/>
      </c>
      <c r="C194" s="132" t="str">
        <f ca="1"/>
        <v>管理 短答ｱｸｾｽ答練</v>
      </c>
      <c r="D194" s="148">
        <f ca="1"/>
        <v>10</v>
      </c>
      <c r="E194" s="117"/>
      <c r="F194" s="117"/>
      <c r="G194" s="117"/>
      <c r="H194" s="126">
        <v>188</v>
      </c>
      <c r="I194" s="127" t="str">
        <f ca="1">IF(INDEX('入力シート(数式入力ver)'!$J$13:$AO$93,MATCH(J194,'入力シート(数式入力ver)'!$D$13:$D$93,0),MATCH(K194,'入力シート(数式入力ver)'!$J$11:$AO$11,0))=0,"",INDEX('入力シート(数式入力ver)'!$J$13:$AO$93,MATCH(J194,'入力シート(数式入力ver)'!$D$13:$D$93,0),MATCH(K194,'入力シート(数式入力ver)'!$J$11:$AO$11,0)))</f>
        <v/>
      </c>
      <c r="J194" s="142" t="s">
        <v>532</v>
      </c>
      <c r="K194" s="148">
        <v>10</v>
      </c>
    </row>
    <row r="195" spans="2:11">
      <c r="B195" s="134" t="str">
        <f ca="1"/>
        <v/>
      </c>
      <c r="C195" s="132" t="str">
        <f ca="1"/>
        <v>管理 短答ｱｸｾｽ答練</v>
      </c>
      <c r="D195" s="148">
        <f ca="1"/>
        <v>11</v>
      </c>
      <c r="E195" s="117"/>
      <c r="F195" s="117"/>
      <c r="G195" s="117"/>
      <c r="H195" s="126">
        <v>189</v>
      </c>
      <c r="I195" s="127" t="str">
        <f ca="1">IF(INDEX('入力シート(数式入力ver)'!$J$13:$AO$93,MATCH(J195,'入力シート(数式入力ver)'!$D$13:$D$93,0),MATCH(K195,'入力シート(数式入力ver)'!$J$11:$AO$11,0))=0,"",INDEX('入力シート(数式入力ver)'!$J$13:$AO$93,MATCH(J195,'入力シート(数式入力ver)'!$D$13:$D$93,0),MATCH(K195,'入力シート(数式入力ver)'!$J$11:$AO$11,0)))</f>
        <v/>
      </c>
      <c r="J195" s="142" t="s">
        <v>532</v>
      </c>
      <c r="K195" s="148">
        <v>11</v>
      </c>
    </row>
    <row r="196" spans="2:11">
      <c r="B196" s="134" t="str">
        <f ca="1"/>
        <v/>
      </c>
      <c r="C196" s="132" t="str">
        <f ca="1"/>
        <v>管理 短答ｱｸｾｽ答練</v>
      </c>
      <c r="D196" s="148">
        <f ca="1"/>
        <v>12</v>
      </c>
      <c r="E196" s="117"/>
      <c r="F196" s="117"/>
      <c r="G196" s="117"/>
      <c r="H196" s="126">
        <v>190</v>
      </c>
      <c r="I196" s="127" t="str">
        <f ca="1">IF(INDEX('入力シート(数式入力ver)'!$J$13:$AO$93,MATCH(J196,'入力シート(数式入力ver)'!$D$13:$D$93,0),MATCH(K196,'入力シート(数式入力ver)'!$J$11:$AO$11,0))=0,"",INDEX('入力シート(数式入力ver)'!$J$13:$AO$93,MATCH(J196,'入力シート(数式入力ver)'!$D$13:$D$93,0),MATCH(K196,'入力シート(数式入力ver)'!$J$11:$AO$11,0)))</f>
        <v/>
      </c>
      <c r="J196" s="142" t="s">
        <v>532</v>
      </c>
      <c r="K196" s="148">
        <v>12</v>
      </c>
    </row>
    <row r="197" spans="2:11">
      <c r="B197" s="134" t="str">
        <f ca="1"/>
        <v/>
      </c>
      <c r="C197" s="132" t="str">
        <f ca="1"/>
        <v>管理 短答ｱｸｾｽ答練</v>
      </c>
      <c r="D197" s="148">
        <f ca="1"/>
        <v>13</v>
      </c>
      <c r="E197" s="117"/>
      <c r="F197" s="117"/>
      <c r="G197" s="117"/>
      <c r="H197" s="126">
        <v>191</v>
      </c>
      <c r="I197" s="127" t="str">
        <f ca="1">IF(INDEX('入力シート(数式入力ver)'!$J$13:$AO$93,MATCH(J197,'入力シート(数式入力ver)'!$D$13:$D$93,0),MATCH(K197,'入力シート(数式入力ver)'!$J$11:$AO$11,0))=0,"",INDEX('入力シート(数式入力ver)'!$J$13:$AO$93,MATCH(J197,'入力シート(数式入力ver)'!$D$13:$D$93,0),MATCH(K197,'入力シート(数式入力ver)'!$J$11:$AO$11,0)))</f>
        <v/>
      </c>
      <c r="J197" s="142" t="s">
        <v>532</v>
      </c>
      <c r="K197" s="148">
        <v>13</v>
      </c>
    </row>
    <row r="198" spans="2:11">
      <c r="B198" s="134" t="str">
        <f ca="1"/>
        <v/>
      </c>
      <c r="C198" s="132" t="str">
        <f ca="1"/>
        <v>管理 短答ｱｸｾｽ答練</v>
      </c>
      <c r="D198" s="148">
        <f ca="1"/>
        <v>14</v>
      </c>
      <c r="E198" s="117"/>
      <c r="F198" s="117"/>
      <c r="G198" s="117"/>
      <c r="H198" s="126">
        <v>192</v>
      </c>
      <c r="I198" s="127" t="str">
        <f ca="1">IF(INDEX('入力シート(数式入力ver)'!$J$13:$AO$93,MATCH(J198,'入力シート(数式入力ver)'!$D$13:$D$93,0),MATCH(K198,'入力シート(数式入力ver)'!$J$11:$AO$11,0))=0,"",INDEX('入力シート(数式入力ver)'!$J$13:$AO$93,MATCH(J198,'入力シート(数式入力ver)'!$D$13:$D$93,0),MATCH(K198,'入力シート(数式入力ver)'!$J$11:$AO$11,0)))</f>
        <v/>
      </c>
      <c r="J198" s="142" t="s">
        <v>532</v>
      </c>
      <c r="K198" s="148">
        <v>14</v>
      </c>
    </row>
    <row r="199" spans="2:11">
      <c r="B199" s="134" t="str">
        <f ca="1"/>
        <v/>
      </c>
      <c r="C199" s="132" t="str">
        <f ca="1"/>
        <v>管理 短答ｱｸｾｽ答練</v>
      </c>
      <c r="D199" s="148">
        <f ca="1"/>
        <v>15</v>
      </c>
      <c r="E199" s="117"/>
      <c r="F199" s="117"/>
      <c r="G199" s="117"/>
      <c r="H199" s="126">
        <v>193</v>
      </c>
      <c r="I199" s="127" t="str">
        <f ca="1">IF(INDEX('入力シート(数式入力ver)'!$J$13:$AO$93,MATCH(J199,'入力シート(数式入力ver)'!$D$13:$D$93,0),MATCH(K199,'入力シート(数式入力ver)'!$J$11:$AO$11,0))=0,"",INDEX('入力シート(数式入力ver)'!$J$13:$AO$93,MATCH(J199,'入力シート(数式入力ver)'!$D$13:$D$93,0),MATCH(K199,'入力シート(数式入力ver)'!$J$11:$AO$11,0)))</f>
        <v/>
      </c>
      <c r="J199" s="142" t="s">
        <v>532</v>
      </c>
      <c r="K199" s="148">
        <v>15</v>
      </c>
    </row>
    <row r="200" spans="2:11">
      <c r="B200" s="134" t="str">
        <f ca="1"/>
        <v/>
      </c>
      <c r="C200" s="132" t="str">
        <f ca="1"/>
        <v>企業 入門基礎ﾏｽﾀｰ</v>
      </c>
      <c r="D200" s="148">
        <f ca="1"/>
        <v>1</v>
      </c>
      <c r="E200" s="117"/>
      <c r="F200" s="117"/>
      <c r="G200" s="117"/>
      <c r="H200" s="126">
        <v>194</v>
      </c>
      <c r="I200" s="127" t="str">
        <f>IF(INDEX('入力シート(数式入力ver)'!$J$13:$AO$93,MATCH(J200,'入力シート(数式入力ver)'!$D$13:$D$93,0),MATCH(K200,'入力シート(数式入力ver)'!$J$11:$AO$11,0))=0,"",INDEX('入力シート(数式入力ver)'!$J$13:$AO$93,MATCH(J200,'入力シート(数式入力ver)'!$D$13:$D$93,0),MATCH(K200,'入力シート(数式入力ver)'!$J$11:$AO$11,0)))</f>
        <v/>
      </c>
      <c r="J200" s="144" t="s">
        <v>117</v>
      </c>
      <c r="K200" s="148">
        <v>1</v>
      </c>
    </row>
    <row r="201" spans="2:11">
      <c r="B201" s="134" t="str">
        <f ca="1"/>
        <v/>
      </c>
      <c r="C201" s="132" t="str">
        <f ca="1"/>
        <v>企業 入門基礎ﾏｽﾀｰ</v>
      </c>
      <c r="D201" s="148">
        <f ca="1"/>
        <v>2</v>
      </c>
      <c r="E201" s="117"/>
      <c r="F201" s="117"/>
      <c r="G201" s="117"/>
      <c r="H201" s="126">
        <v>195</v>
      </c>
      <c r="I201" s="127" t="str">
        <f ca="1">IF(INDEX('入力シート(数式入力ver)'!$J$13:$AO$93,MATCH(J201,'入力シート(数式入力ver)'!$D$13:$D$93,0),MATCH(K201,'入力シート(数式入力ver)'!$J$11:$AO$11,0))=0,"",INDEX('入力シート(数式入力ver)'!$J$13:$AO$93,MATCH(J201,'入力シート(数式入力ver)'!$D$13:$D$93,0),MATCH(K201,'入力シート(数式入力ver)'!$J$11:$AO$11,0)))</f>
        <v/>
      </c>
      <c r="J201" s="144" t="s">
        <v>117</v>
      </c>
      <c r="K201" s="148">
        <v>2</v>
      </c>
    </row>
    <row r="202" spans="2:11">
      <c r="B202" s="134" t="str">
        <f ca="1"/>
        <v/>
      </c>
      <c r="C202" s="132" t="str">
        <f ca="1"/>
        <v>企業 入門基礎ﾏｽﾀｰ</v>
      </c>
      <c r="D202" s="148">
        <f ca="1"/>
        <v>3</v>
      </c>
      <c r="E202" s="117"/>
      <c r="F202" s="117"/>
      <c r="G202" s="117"/>
      <c r="H202" s="126">
        <v>196</v>
      </c>
      <c r="I202" s="127" t="str">
        <f ca="1">IF(INDEX('入力シート(数式入力ver)'!$J$13:$AO$93,MATCH(J202,'入力シート(数式入力ver)'!$D$13:$D$93,0),MATCH(K202,'入力シート(数式入力ver)'!$J$11:$AO$11,0))=0,"",INDEX('入力シート(数式入力ver)'!$J$13:$AO$93,MATCH(J202,'入力シート(数式入力ver)'!$D$13:$D$93,0),MATCH(K202,'入力シート(数式入力ver)'!$J$11:$AO$11,0)))</f>
        <v/>
      </c>
      <c r="J202" s="144" t="s">
        <v>117</v>
      </c>
      <c r="K202" s="148">
        <v>3</v>
      </c>
    </row>
    <row r="203" spans="2:11">
      <c r="B203" s="134" t="str">
        <f ca="1"/>
        <v/>
      </c>
      <c r="C203" s="132" t="str">
        <f ca="1"/>
        <v>企業 入門基礎ﾏｽﾀｰ</v>
      </c>
      <c r="D203" s="148">
        <f ca="1"/>
        <v>4</v>
      </c>
      <c r="E203" s="117"/>
      <c r="F203" s="117"/>
      <c r="G203" s="117"/>
      <c r="H203" s="126">
        <v>197</v>
      </c>
      <c r="I203" s="127" t="str">
        <f ca="1">IF(INDEX('入力シート(数式入力ver)'!$J$13:$AO$93,MATCH(J203,'入力シート(数式入力ver)'!$D$13:$D$93,0),MATCH(K203,'入力シート(数式入力ver)'!$J$11:$AO$11,0))=0,"",INDEX('入力シート(数式入力ver)'!$J$13:$AO$93,MATCH(J203,'入力シート(数式入力ver)'!$D$13:$D$93,0),MATCH(K203,'入力シート(数式入力ver)'!$J$11:$AO$11,0)))</f>
        <v/>
      </c>
      <c r="J203" s="144" t="s">
        <v>117</v>
      </c>
      <c r="K203" s="148">
        <v>4</v>
      </c>
    </row>
    <row r="204" spans="2:11">
      <c r="B204" s="134" t="str">
        <f ca="1"/>
        <v/>
      </c>
      <c r="C204" s="132" t="str">
        <f ca="1"/>
        <v>企業 入門基礎ﾏｽﾀｰ</v>
      </c>
      <c r="D204" s="148">
        <f ca="1"/>
        <v>5</v>
      </c>
      <c r="E204" s="117"/>
      <c r="F204" s="117"/>
      <c r="G204" s="117"/>
      <c r="H204" s="126">
        <v>198</v>
      </c>
      <c r="I204" s="127" t="str">
        <f ca="1">IF(INDEX('入力シート(数式入力ver)'!$J$13:$AO$93,MATCH(J204,'入力シート(数式入力ver)'!$D$13:$D$93,0),MATCH(K204,'入力シート(数式入力ver)'!$J$11:$AO$11,0))=0,"",INDEX('入力シート(数式入力ver)'!$J$13:$AO$93,MATCH(J204,'入力シート(数式入力ver)'!$D$13:$D$93,0),MATCH(K204,'入力シート(数式入力ver)'!$J$11:$AO$11,0)))</f>
        <v/>
      </c>
      <c r="J204" s="144" t="s">
        <v>117</v>
      </c>
      <c r="K204" s="148">
        <v>5</v>
      </c>
    </row>
    <row r="205" spans="2:11">
      <c r="B205" s="134" t="str">
        <f ca="1"/>
        <v/>
      </c>
      <c r="C205" s="132" t="str">
        <f ca="1"/>
        <v>企業 入門基礎ﾏｽﾀｰ</v>
      </c>
      <c r="D205" s="148">
        <f ca="1"/>
        <v>6</v>
      </c>
      <c r="E205" s="117"/>
      <c r="F205" s="117"/>
      <c r="G205" s="117"/>
      <c r="H205" s="126">
        <v>199</v>
      </c>
      <c r="I205" s="127" t="str">
        <f ca="1">IF(INDEX('入力シート(数式入力ver)'!$J$13:$AO$93,MATCH(J205,'入力シート(数式入力ver)'!$D$13:$D$93,0),MATCH(K205,'入力シート(数式入力ver)'!$J$11:$AO$11,0))=0,"",INDEX('入力シート(数式入力ver)'!$J$13:$AO$93,MATCH(J205,'入力シート(数式入力ver)'!$D$13:$D$93,0),MATCH(K205,'入力シート(数式入力ver)'!$J$11:$AO$11,0)))</f>
        <v/>
      </c>
      <c r="J205" s="144" t="s">
        <v>117</v>
      </c>
      <c r="K205" s="148">
        <v>6</v>
      </c>
    </row>
    <row r="206" spans="2:11">
      <c r="B206" s="134" t="str">
        <f ca="1"/>
        <v/>
      </c>
      <c r="C206" s="132" t="str">
        <f ca="1"/>
        <v>企業 入門基礎ﾏｽﾀｰ</v>
      </c>
      <c r="D206" s="148">
        <f ca="1"/>
        <v>7</v>
      </c>
      <c r="E206" s="117"/>
      <c r="F206" s="117"/>
      <c r="G206" s="117"/>
      <c r="H206" s="126">
        <v>200</v>
      </c>
      <c r="I206" s="127" t="str">
        <f ca="1">IF(INDEX('入力シート(数式入力ver)'!$J$13:$AO$93,MATCH(J206,'入力シート(数式入力ver)'!$D$13:$D$93,0),MATCH(K206,'入力シート(数式入力ver)'!$J$11:$AO$11,0))=0,"",INDEX('入力シート(数式入力ver)'!$J$13:$AO$93,MATCH(J206,'入力シート(数式入力ver)'!$D$13:$D$93,0),MATCH(K206,'入力シート(数式入力ver)'!$J$11:$AO$11,0)))</f>
        <v/>
      </c>
      <c r="J206" s="144" t="s">
        <v>117</v>
      </c>
      <c r="K206" s="148">
        <v>7</v>
      </c>
    </row>
    <row r="207" spans="2:11">
      <c r="B207" s="134" t="str">
        <f ca="1"/>
        <v/>
      </c>
      <c r="C207" s="132" t="str">
        <f ca="1"/>
        <v>企業 入門基礎ﾏｽﾀｰ</v>
      </c>
      <c r="D207" s="148">
        <f ca="1"/>
        <v>8</v>
      </c>
      <c r="E207" s="117"/>
      <c r="F207" s="117"/>
      <c r="G207" s="117"/>
      <c r="H207" s="126">
        <v>201</v>
      </c>
      <c r="I207" s="127" t="str">
        <f ca="1">IF(INDEX('入力シート(数式入力ver)'!$J$13:$AO$93,MATCH(J207,'入力シート(数式入力ver)'!$D$13:$D$93,0),MATCH(K207,'入力シート(数式入力ver)'!$J$11:$AO$11,0))=0,"",INDEX('入力シート(数式入力ver)'!$J$13:$AO$93,MATCH(J207,'入力シート(数式入力ver)'!$D$13:$D$93,0),MATCH(K207,'入力シート(数式入力ver)'!$J$11:$AO$11,0)))</f>
        <v/>
      </c>
      <c r="J207" s="144" t="s">
        <v>117</v>
      </c>
      <c r="K207" s="148">
        <v>8</v>
      </c>
    </row>
    <row r="208" spans="2:11">
      <c r="B208" s="134" t="str">
        <f ca="1"/>
        <v/>
      </c>
      <c r="C208" s="132" t="str">
        <f ca="1"/>
        <v>企業 入門基礎ﾏｽﾀｰ</v>
      </c>
      <c r="D208" s="148">
        <f ca="1"/>
        <v>9</v>
      </c>
      <c r="E208" s="117"/>
      <c r="F208" s="117"/>
      <c r="G208" s="117"/>
      <c r="H208" s="126">
        <v>202</v>
      </c>
      <c r="I208" s="127" t="str">
        <f ca="1">IF(INDEX('入力シート(数式入力ver)'!$J$13:$AO$93,MATCH(J208,'入力シート(数式入力ver)'!$D$13:$D$93,0),MATCH(K208,'入力シート(数式入力ver)'!$J$11:$AO$11,0))=0,"",INDEX('入力シート(数式入力ver)'!$J$13:$AO$93,MATCH(J208,'入力シート(数式入力ver)'!$D$13:$D$93,0),MATCH(K208,'入力シート(数式入力ver)'!$J$11:$AO$11,0)))</f>
        <v/>
      </c>
      <c r="J208" s="144" t="s">
        <v>117</v>
      </c>
      <c r="K208" s="148">
        <v>9</v>
      </c>
    </row>
    <row r="209" spans="2:11">
      <c r="B209" s="134" t="str">
        <f ca="1"/>
        <v/>
      </c>
      <c r="C209" s="132" t="str">
        <f ca="1"/>
        <v>企業 入門基礎ﾏｽﾀｰ</v>
      </c>
      <c r="D209" s="148">
        <f ca="1"/>
        <v>10</v>
      </c>
      <c r="E209" s="117"/>
      <c r="F209" s="117"/>
      <c r="G209" s="117"/>
      <c r="H209" s="126">
        <v>203</v>
      </c>
      <c r="I209" s="127" t="str">
        <f ca="1">IF(INDEX('入力シート(数式入力ver)'!$J$13:$AO$93,MATCH(J209,'入力シート(数式入力ver)'!$D$13:$D$93,0),MATCH(K209,'入力シート(数式入力ver)'!$J$11:$AO$11,0))=0,"",INDEX('入力シート(数式入力ver)'!$J$13:$AO$93,MATCH(J209,'入力シート(数式入力ver)'!$D$13:$D$93,0),MATCH(K209,'入力シート(数式入力ver)'!$J$11:$AO$11,0)))</f>
        <v/>
      </c>
      <c r="J209" s="144" t="s">
        <v>117</v>
      </c>
      <c r="K209" s="148">
        <v>10</v>
      </c>
    </row>
    <row r="210" spans="2:11">
      <c r="B210" s="134" t="str">
        <f ca="1"/>
        <v/>
      </c>
      <c r="C210" s="132" t="str">
        <f ca="1"/>
        <v>企業 入門基礎ﾏｽﾀｰ</v>
      </c>
      <c r="D210" s="148">
        <f ca="1"/>
        <v>11</v>
      </c>
      <c r="E210" s="117"/>
      <c r="F210" s="117"/>
      <c r="G210" s="117"/>
      <c r="H210" s="126">
        <v>204</v>
      </c>
      <c r="I210" s="127" t="str">
        <f ca="1">IF(INDEX('入力シート(数式入力ver)'!$J$13:$AO$93,MATCH(J210,'入力シート(数式入力ver)'!$D$13:$D$93,0),MATCH(K210,'入力シート(数式入力ver)'!$J$11:$AO$11,0))=0,"",INDEX('入力シート(数式入力ver)'!$J$13:$AO$93,MATCH(J210,'入力シート(数式入力ver)'!$D$13:$D$93,0),MATCH(K210,'入力シート(数式入力ver)'!$J$11:$AO$11,0)))</f>
        <v/>
      </c>
      <c r="J210" s="144" t="s">
        <v>117</v>
      </c>
      <c r="K210" s="148">
        <v>11</v>
      </c>
    </row>
    <row r="211" spans="2:11">
      <c r="B211" s="134" t="str">
        <f ca="1"/>
        <v/>
      </c>
      <c r="C211" s="132" t="str">
        <f ca="1"/>
        <v>企業 入門基礎ﾏｽﾀｰ</v>
      </c>
      <c r="D211" s="148">
        <f ca="1"/>
        <v>12</v>
      </c>
      <c r="E211" s="117"/>
      <c r="F211" s="117"/>
      <c r="G211" s="117"/>
      <c r="H211" s="126">
        <v>205</v>
      </c>
      <c r="I211" s="127" t="str">
        <f ca="1">IF(INDEX('入力シート(数式入力ver)'!$J$13:$AO$93,MATCH(J211,'入力シート(数式入力ver)'!$D$13:$D$93,0),MATCH(K211,'入力シート(数式入力ver)'!$J$11:$AO$11,0))=0,"",INDEX('入力シート(数式入力ver)'!$J$13:$AO$93,MATCH(J211,'入力シート(数式入力ver)'!$D$13:$D$93,0),MATCH(K211,'入力シート(数式入力ver)'!$J$11:$AO$11,0)))</f>
        <v/>
      </c>
      <c r="J211" s="144" t="s">
        <v>117</v>
      </c>
      <c r="K211" s="148">
        <v>12</v>
      </c>
    </row>
    <row r="212" spans="2:11">
      <c r="B212" s="134" t="str">
        <f ca="1"/>
        <v/>
      </c>
      <c r="C212" s="132" t="str">
        <f ca="1"/>
        <v>企業 入門基礎ﾏｽﾀｰ</v>
      </c>
      <c r="D212" s="148">
        <f ca="1"/>
        <v>13</v>
      </c>
      <c r="E212" s="117"/>
      <c r="F212" s="117"/>
      <c r="G212" s="117"/>
      <c r="H212" s="126">
        <v>206</v>
      </c>
      <c r="I212" s="127" t="str">
        <f ca="1">IF(INDEX('入力シート(数式入力ver)'!$J$13:$AO$93,MATCH(J212,'入力シート(数式入力ver)'!$D$13:$D$93,0),MATCH(K212,'入力シート(数式入力ver)'!$J$11:$AO$11,0))=0,"",INDEX('入力シート(数式入力ver)'!$J$13:$AO$93,MATCH(J212,'入力シート(数式入力ver)'!$D$13:$D$93,0),MATCH(K212,'入力シート(数式入力ver)'!$J$11:$AO$11,0)))</f>
        <v/>
      </c>
      <c r="J212" s="144" t="s">
        <v>117</v>
      </c>
      <c r="K212" s="148">
        <v>13</v>
      </c>
    </row>
    <row r="213" spans="2:11">
      <c r="B213" s="134" t="str">
        <f ca="1"/>
        <v/>
      </c>
      <c r="C213" s="132" t="str">
        <f ca="1"/>
        <v>企業 入門基礎ﾏｽﾀｰ</v>
      </c>
      <c r="D213" s="148">
        <f ca="1"/>
        <v>14</v>
      </c>
      <c r="E213" s="117"/>
      <c r="F213" s="117"/>
      <c r="G213" s="117"/>
      <c r="H213" s="126">
        <v>207</v>
      </c>
      <c r="I213" s="127" t="str">
        <f ca="1">IF(INDEX('入力シート(数式入力ver)'!$J$13:$AO$93,MATCH(J213,'入力シート(数式入力ver)'!$D$13:$D$93,0),MATCH(K213,'入力シート(数式入力ver)'!$J$11:$AO$11,0))=0,"",INDEX('入力シート(数式入力ver)'!$J$13:$AO$93,MATCH(J213,'入力シート(数式入力ver)'!$D$13:$D$93,0),MATCH(K213,'入力シート(数式入力ver)'!$J$11:$AO$11,0)))</f>
        <v/>
      </c>
      <c r="J213" s="144" t="s">
        <v>117</v>
      </c>
      <c r="K213" s="148">
        <v>14</v>
      </c>
    </row>
    <row r="214" spans="2:11">
      <c r="B214" s="134" t="str">
        <f ca="1"/>
        <v/>
      </c>
      <c r="C214" s="132" t="str">
        <f ca="1"/>
        <v>企業 入門基礎ﾏｽﾀｰ</v>
      </c>
      <c r="D214" s="148">
        <f ca="1"/>
        <v>15</v>
      </c>
      <c r="E214" s="117"/>
      <c r="F214" s="117"/>
      <c r="G214" s="117"/>
      <c r="H214" s="126">
        <v>208</v>
      </c>
      <c r="I214" s="127" t="str">
        <f ca="1">IF(INDEX('入力シート(数式入力ver)'!$J$13:$AO$93,MATCH(J214,'入力シート(数式入力ver)'!$D$13:$D$93,0),MATCH(K214,'入力シート(数式入力ver)'!$J$11:$AO$11,0))=0,"",INDEX('入力シート(数式入力ver)'!$J$13:$AO$93,MATCH(J214,'入力シート(数式入力ver)'!$D$13:$D$93,0),MATCH(K214,'入力シート(数式入力ver)'!$J$11:$AO$11,0)))</f>
        <v/>
      </c>
      <c r="J214" s="144" t="s">
        <v>117</v>
      </c>
      <c r="K214" s="148">
        <v>15</v>
      </c>
    </row>
    <row r="215" spans="2:11">
      <c r="B215" s="134" t="str">
        <f ca="1"/>
        <v/>
      </c>
      <c r="C215" s="132" t="str">
        <f ca="1"/>
        <v>企業 入門基礎ﾏｽﾀｰ</v>
      </c>
      <c r="D215" s="148">
        <f ca="1"/>
        <v>16</v>
      </c>
      <c r="E215" s="117"/>
      <c r="F215" s="117"/>
      <c r="G215" s="117"/>
      <c r="H215" s="126">
        <v>209</v>
      </c>
      <c r="I215" s="127" t="str">
        <f ca="1">IF(INDEX('入力シート(数式入力ver)'!$J$13:$AO$93,MATCH(J215,'入力シート(数式入力ver)'!$D$13:$D$93,0),MATCH(K215,'入力シート(数式入力ver)'!$J$11:$AO$11,0))=0,"",INDEX('入力シート(数式入力ver)'!$J$13:$AO$93,MATCH(J215,'入力シート(数式入力ver)'!$D$13:$D$93,0),MATCH(K215,'入力シート(数式入力ver)'!$J$11:$AO$11,0)))</f>
        <v/>
      </c>
      <c r="J215" s="144" t="s">
        <v>117</v>
      </c>
      <c r="K215" s="148">
        <v>16</v>
      </c>
    </row>
    <row r="216" spans="2:11">
      <c r="B216" s="134" t="str">
        <f ca="1"/>
        <v/>
      </c>
      <c r="C216" s="132" t="str">
        <f ca="1"/>
        <v>企業 入門基礎ﾏｽﾀｰ</v>
      </c>
      <c r="D216" s="148">
        <f ca="1"/>
        <v>17</v>
      </c>
      <c r="E216" s="117"/>
      <c r="F216" s="117"/>
      <c r="G216" s="117"/>
      <c r="H216" s="126">
        <v>210</v>
      </c>
      <c r="I216" s="127" t="str">
        <f ca="1">IF(INDEX('入力シート(数式入力ver)'!$J$13:$AO$93,MATCH(J216,'入力シート(数式入力ver)'!$D$13:$D$93,0),MATCH(K216,'入力シート(数式入力ver)'!$J$11:$AO$11,0))=0,"",INDEX('入力シート(数式入力ver)'!$J$13:$AO$93,MATCH(J216,'入力シート(数式入力ver)'!$D$13:$D$93,0),MATCH(K216,'入力シート(数式入力ver)'!$J$11:$AO$11,0)))</f>
        <v/>
      </c>
      <c r="J216" s="144" t="s">
        <v>117</v>
      </c>
      <c r="K216" s="148">
        <v>17</v>
      </c>
    </row>
    <row r="217" spans="2:11">
      <c r="B217" s="134" t="str">
        <f ca="1"/>
        <v/>
      </c>
      <c r="C217" s="132" t="str">
        <f ca="1"/>
        <v>企業 入門基礎ﾏｽﾀｰ</v>
      </c>
      <c r="D217" s="148">
        <f ca="1"/>
        <v>18</v>
      </c>
      <c r="E217" s="117"/>
      <c r="F217" s="117"/>
      <c r="G217" s="117"/>
      <c r="H217" s="126">
        <v>211</v>
      </c>
      <c r="I217" s="127" t="str">
        <f ca="1">IF(INDEX('入力シート(数式入力ver)'!$J$13:$AO$93,MATCH(J217,'入力シート(数式入力ver)'!$D$13:$D$93,0),MATCH(K217,'入力シート(数式入力ver)'!$J$11:$AO$11,0))=0,"",INDEX('入力シート(数式入力ver)'!$J$13:$AO$93,MATCH(J217,'入力シート(数式入力ver)'!$D$13:$D$93,0),MATCH(K217,'入力シート(数式入力ver)'!$J$11:$AO$11,0)))</f>
        <v/>
      </c>
      <c r="J217" s="144" t="s">
        <v>117</v>
      </c>
      <c r="K217" s="148">
        <v>18</v>
      </c>
    </row>
    <row r="218" spans="2:11">
      <c r="B218" s="134" t="str">
        <f ca="1"/>
        <v/>
      </c>
      <c r="C218" s="132" t="str">
        <f ca="1"/>
        <v>企業 入門基礎ﾏｽﾀｰ</v>
      </c>
      <c r="D218" s="148">
        <f ca="1"/>
        <v>19</v>
      </c>
      <c r="E218" s="117"/>
      <c r="F218" s="117"/>
      <c r="G218" s="117"/>
      <c r="H218" s="126">
        <v>212</v>
      </c>
      <c r="I218" s="127" t="str">
        <f ca="1">IF(INDEX('入力シート(数式入力ver)'!$J$13:$AO$93,MATCH(J218,'入力シート(数式入力ver)'!$D$13:$D$93,0),MATCH(K218,'入力シート(数式入力ver)'!$J$11:$AO$11,0))=0,"",INDEX('入力シート(数式入力ver)'!$J$13:$AO$93,MATCH(J218,'入力シート(数式入力ver)'!$D$13:$D$93,0),MATCH(K218,'入力シート(数式入力ver)'!$J$11:$AO$11,0)))</f>
        <v/>
      </c>
      <c r="J218" s="144" t="s">
        <v>117</v>
      </c>
      <c r="K218" s="148">
        <v>19</v>
      </c>
    </row>
    <row r="219" spans="2:11">
      <c r="B219" s="134" t="str">
        <f ca="1"/>
        <v/>
      </c>
      <c r="C219" s="132" t="str">
        <f ca="1"/>
        <v>企業 入門基礎ﾏｽﾀｰ</v>
      </c>
      <c r="D219" s="148">
        <f ca="1"/>
        <v>20</v>
      </c>
      <c r="E219" s="117"/>
      <c r="F219" s="117"/>
      <c r="G219" s="117"/>
      <c r="H219" s="126">
        <v>213</v>
      </c>
      <c r="I219" s="127" t="str">
        <f ca="1">IF(INDEX('入力シート(数式入力ver)'!$J$13:$AO$93,MATCH(J219,'入力シート(数式入力ver)'!$D$13:$D$93,0),MATCH(K219,'入力シート(数式入力ver)'!$J$11:$AO$11,0))=0,"",INDEX('入力シート(数式入力ver)'!$J$13:$AO$93,MATCH(J219,'入力シート(数式入力ver)'!$D$13:$D$93,0),MATCH(K219,'入力シート(数式入力ver)'!$J$11:$AO$11,0)))</f>
        <v/>
      </c>
      <c r="J219" s="144" t="s">
        <v>117</v>
      </c>
      <c r="K219" s="148">
        <v>20</v>
      </c>
    </row>
    <row r="220" spans="2:11">
      <c r="B220" s="134" t="str">
        <f ca="1"/>
        <v/>
      </c>
      <c r="C220" s="132" t="str">
        <f ca="1"/>
        <v>企業 入門基礎ﾏｽﾀｰ</v>
      </c>
      <c r="D220" s="148">
        <f ca="1"/>
        <v>21</v>
      </c>
      <c r="E220" s="117"/>
      <c r="F220" s="117"/>
      <c r="G220" s="117"/>
      <c r="H220" s="126">
        <v>214</v>
      </c>
      <c r="I220" s="127" t="str">
        <f ca="1">IF(INDEX('入力シート(数式入力ver)'!$J$13:$AO$93,MATCH(J220,'入力シート(数式入力ver)'!$D$13:$D$93,0),MATCH(K220,'入力シート(数式入力ver)'!$J$11:$AO$11,0))=0,"",INDEX('入力シート(数式入力ver)'!$J$13:$AO$93,MATCH(J220,'入力シート(数式入力ver)'!$D$13:$D$93,0),MATCH(K220,'入力シート(数式入力ver)'!$J$11:$AO$11,0)))</f>
        <v/>
      </c>
      <c r="J220" s="144" t="s">
        <v>117</v>
      </c>
      <c r="K220" s="148">
        <v>21</v>
      </c>
    </row>
    <row r="221" spans="2:11">
      <c r="B221" s="134" t="str">
        <f ca="1"/>
        <v/>
      </c>
      <c r="C221" s="132" t="str">
        <f ca="1"/>
        <v>企業 入門基礎ﾏｽﾀｰ</v>
      </c>
      <c r="D221" s="148">
        <f ca="1"/>
        <v>22</v>
      </c>
      <c r="E221" s="117"/>
      <c r="F221" s="117"/>
      <c r="G221" s="117"/>
      <c r="H221" s="126">
        <v>215</v>
      </c>
      <c r="I221" s="127" t="str">
        <f ca="1">IF(INDEX('入力シート(数式入力ver)'!$J$13:$AO$93,MATCH(J221,'入力シート(数式入力ver)'!$D$13:$D$93,0),MATCH(K221,'入力シート(数式入力ver)'!$J$11:$AO$11,0))=0,"",INDEX('入力シート(数式入力ver)'!$J$13:$AO$93,MATCH(J221,'入力シート(数式入力ver)'!$D$13:$D$93,0),MATCH(K221,'入力シート(数式入力ver)'!$J$11:$AO$11,0)))</f>
        <v/>
      </c>
      <c r="J221" s="144" t="s">
        <v>117</v>
      </c>
      <c r="K221" s="148">
        <v>22</v>
      </c>
    </row>
    <row r="222" spans="2:11">
      <c r="B222" s="134" t="str">
        <f ca="1"/>
        <v/>
      </c>
      <c r="C222" s="132" t="str">
        <f ca="1"/>
        <v>企業 入門基礎ﾏｽﾀｰ</v>
      </c>
      <c r="D222" s="148">
        <f ca="1"/>
        <v>23</v>
      </c>
      <c r="E222" s="117"/>
      <c r="F222" s="117"/>
      <c r="G222" s="117"/>
      <c r="H222" s="126">
        <v>216</v>
      </c>
      <c r="I222" s="127" t="str">
        <f ca="1">IF(INDEX('入力シート(数式入力ver)'!$J$13:$AO$93,MATCH(J222,'入力シート(数式入力ver)'!$D$13:$D$93,0),MATCH(K222,'入力シート(数式入力ver)'!$J$11:$AO$11,0))=0,"",INDEX('入力シート(数式入力ver)'!$J$13:$AO$93,MATCH(J222,'入力シート(数式入力ver)'!$D$13:$D$93,0),MATCH(K222,'入力シート(数式入力ver)'!$J$11:$AO$11,0)))</f>
        <v/>
      </c>
      <c r="J222" s="144" t="s">
        <v>117</v>
      </c>
      <c r="K222" s="148">
        <v>23</v>
      </c>
    </row>
    <row r="223" spans="2:11">
      <c r="B223" s="134" t="str">
        <f ca="1"/>
        <v/>
      </c>
      <c r="C223" s="132" t="str">
        <f ca="1"/>
        <v>企業 入門基礎ﾏｽﾀｰ</v>
      </c>
      <c r="D223" s="148">
        <f ca="1"/>
        <v>24</v>
      </c>
      <c r="E223" s="117"/>
      <c r="F223" s="117"/>
      <c r="G223" s="117"/>
      <c r="H223" s="126">
        <v>217</v>
      </c>
      <c r="I223" s="127" t="str">
        <f ca="1">IF(INDEX('入力シート(数式入力ver)'!$J$13:$AO$93,MATCH(J223,'入力シート(数式入力ver)'!$D$13:$D$93,0),MATCH(K223,'入力シート(数式入力ver)'!$J$11:$AO$11,0))=0,"",INDEX('入力シート(数式入力ver)'!$J$13:$AO$93,MATCH(J223,'入力シート(数式入力ver)'!$D$13:$D$93,0),MATCH(K223,'入力シート(数式入力ver)'!$J$11:$AO$11,0)))</f>
        <v/>
      </c>
      <c r="J223" s="144" t="s">
        <v>117</v>
      </c>
      <c r="K223" s="148">
        <v>24</v>
      </c>
    </row>
    <row r="224" spans="2:11">
      <c r="B224" s="134" t="str">
        <f ca="1"/>
        <v/>
      </c>
      <c r="C224" s="132" t="str">
        <f ca="1"/>
        <v>企業 入門基礎ﾏｽﾀｰ</v>
      </c>
      <c r="D224" s="148">
        <f ca="1"/>
        <v>25</v>
      </c>
      <c r="E224" s="117"/>
      <c r="F224" s="117"/>
      <c r="G224" s="117"/>
      <c r="H224" s="126">
        <v>218</v>
      </c>
      <c r="I224" s="127" t="str">
        <f ca="1">IF(INDEX('入力シート(数式入力ver)'!$J$13:$AO$93,MATCH(J224,'入力シート(数式入力ver)'!$D$13:$D$93,0),MATCH(K224,'入力シート(数式入力ver)'!$J$11:$AO$11,0))=0,"",INDEX('入力シート(数式入力ver)'!$J$13:$AO$93,MATCH(J224,'入力シート(数式入力ver)'!$D$13:$D$93,0),MATCH(K224,'入力シート(数式入力ver)'!$J$11:$AO$11,0)))</f>
        <v/>
      </c>
      <c r="J224" s="144" t="s">
        <v>117</v>
      </c>
      <c r="K224" s="148">
        <v>25</v>
      </c>
    </row>
    <row r="225" spans="2:11">
      <c r="B225" s="134" t="str">
        <f ca="1"/>
        <v/>
      </c>
      <c r="C225" s="132" t="str">
        <f ca="1"/>
        <v>企業 入門基礎ﾏｽﾀｰ</v>
      </c>
      <c r="D225" s="148">
        <f ca="1"/>
        <v>26</v>
      </c>
      <c r="E225" s="117"/>
      <c r="F225" s="117"/>
      <c r="G225" s="117"/>
      <c r="H225" s="126">
        <v>219</v>
      </c>
      <c r="I225" s="127" t="str">
        <f ca="1">IF(INDEX('入力シート(数式入力ver)'!$J$13:$AO$93,MATCH(J225,'入力シート(数式入力ver)'!$D$13:$D$93,0),MATCH(K225,'入力シート(数式入力ver)'!$J$11:$AO$11,0))=0,"",INDEX('入力シート(数式入力ver)'!$J$13:$AO$93,MATCH(J225,'入力シート(数式入力ver)'!$D$13:$D$93,0),MATCH(K225,'入力シート(数式入力ver)'!$J$11:$AO$11,0)))</f>
        <v/>
      </c>
      <c r="J225" s="144" t="s">
        <v>117</v>
      </c>
      <c r="K225" s="148">
        <v>26</v>
      </c>
    </row>
    <row r="226" spans="2:11">
      <c r="B226" s="134" t="str">
        <f ca="1"/>
        <v/>
      </c>
      <c r="C226" s="132" t="str">
        <f ca="1"/>
        <v>企業 入門基礎ﾏｽﾀｰ</v>
      </c>
      <c r="D226" s="148">
        <f ca="1"/>
        <v>27</v>
      </c>
      <c r="E226" s="117"/>
      <c r="F226" s="117"/>
      <c r="G226" s="117"/>
      <c r="H226" s="126">
        <v>220</v>
      </c>
      <c r="I226" s="127" t="str">
        <f ca="1">IF(INDEX('入力シート(数式入力ver)'!$J$13:$AO$93,MATCH(J226,'入力シート(数式入力ver)'!$D$13:$D$93,0),MATCH(K226,'入力シート(数式入力ver)'!$J$11:$AO$11,0))=0,"",INDEX('入力シート(数式入力ver)'!$J$13:$AO$93,MATCH(J226,'入力シート(数式入力ver)'!$D$13:$D$93,0),MATCH(K226,'入力シート(数式入力ver)'!$J$11:$AO$11,0)))</f>
        <v/>
      </c>
      <c r="J226" s="144" t="s">
        <v>117</v>
      </c>
      <c r="K226" s="148">
        <v>27</v>
      </c>
    </row>
    <row r="227" spans="2:11">
      <c r="B227" s="134" t="str">
        <f ca="1"/>
        <v/>
      </c>
      <c r="C227" s="132" t="str">
        <f ca="1"/>
        <v>企業 上級</v>
      </c>
      <c r="D227" s="148">
        <f ca="1"/>
        <v>1</v>
      </c>
      <c r="E227" s="117"/>
      <c r="F227" s="117"/>
      <c r="G227" s="117"/>
      <c r="H227" s="126">
        <v>221</v>
      </c>
      <c r="I227" s="127" t="str">
        <f>IF(INDEX('入力シート(数式入力ver)'!$J$13:$AO$93,MATCH(J227,'入力シート(数式入力ver)'!$D$13:$D$93,0),MATCH(K227,'入力シート(数式入力ver)'!$J$11:$AO$11,0))=0,"",INDEX('入力シート(数式入力ver)'!$J$13:$AO$93,MATCH(J227,'入力シート(数式入力ver)'!$D$13:$D$93,0),MATCH(K227,'入力シート(数式入力ver)'!$J$11:$AO$11,0)))</f>
        <v/>
      </c>
      <c r="J227" s="144" t="s">
        <v>118</v>
      </c>
      <c r="K227" s="148">
        <v>1</v>
      </c>
    </row>
    <row r="228" spans="2:11">
      <c r="B228" s="134" t="str">
        <f ca="1"/>
        <v/>
      </c>
      <c r="C228" s="132" t="str">
        <f ca="1"/>
        <v>企業 上級</v>
      </c>
      <c r="D228" s="148">
        <f ca="1"/>
        <v>2</v>
      </c>
      <c r="E228" s="117"/>
      <c r="F228" s="117"/>
      <c r="G228" s="117"/>
      <c r="H228" s="126">
        <v>222</v>
      </c>
      <c r="I228" s="127" t="str">
        <f ca="1">IF(INDEX('入力シート(数式入力ver)'!$J$13:$AO$93,MATCH(J228,'入力シート(数式入力ver)'!$D$13:$D$93,0),MATCH(K228,'入力シート(数式入力ver)'!$J$11:$AO$11,0))=0,"",INDEX('入力シート(数式入力ver)'!$J$13:$AO$93,MATCH(J228,'入力シート(数式入力ver)'!$D$13:$D$93,0),MATCH(K228,'入力シート(数式入力ver)'!$J$11:$AO$11,0)))</f>
        <v/>
      </c>
      <c r="J228" s="144" t="s">
        <v>118</v>
      </c>
      <c r="K228" s="148">
        <v>2</v>
      </c>
    </row>
    <row r="229" spans="2:11">
      <c r="B229" s="134" t="str">
        <f ca="1"/>
        <v/>
      </c>
      <c r="C229" s="132" t="str">
        <f ca="1"/>
        <v>企業 上級</v>
      </c>
      <c r="D229" s="148">
        <f ca="1"/>
        <v>3</v>
      </c>
      <c r="E229" s="117"/>
      <c r="F229" s="117"/>
      <c r="G229" s="117"/>
      <c r="H229" s="126">
        <v>223</v>
      </c>
      <c r="I229" s="127" t="str">
        <f ca="1">IF(INDEX('入力シート(数式入力ver)'!$J$13:$AO$93,MATCH(J229,'入力シート(数式入力ver)'!$D$13:$D$93,0),MATCH(K229,'入力シート(数式入力ver)'!$J$11:$AO$11,0))=0,"",INDEX('入力シート(数式入力ver)'!$J$13:$AO$93,MATCH(J229,'入力シート(数式入力ver)'!$D$13:$D$93,0),MATCH(K229,'入力シート(数式入力ver)'!$J$11:$AO$11,0)))</f>
        <v/>
      </c>
      <c r="J229" s="144" t="s">
        <v>118</v>
      </c>
      <c r="K229" s="148">
        <v>3</v>
      </c>
    </row>
    <row r="230" spans="2:11">
      <c r="B230" s="134" t="str">
        <f ca="1"/>
        <v/>
      </c>
      <c r="C230" s="132" t="str">
        <f ca="1"/>
        <v>企業 上級</v>
      </c>
      <c r="D230" s="148">
        <f ca="1"/>
        <v>4</v>
      </c>
      <c r="E230" s="117"/>
      <c r="F230" s="117"/>
      <c r="G230" s="117"/>
      <c r="H230" s="126">
        <v>224</v>
      </c>
      <c r="I230" s="127" t="str">
        <f ca="1">IF(INDEX('入力シート(数式入力ver)'!$J$13:$AO$93,MATCH(J230,'入力シート(数式入力ver)'!$D$13:$D$93,0),MATCH(K230,'入力シート(数式入力ver)'!$J$11:$AO$11,0))=0,"",INDEX('入力シート(数式入力ver)'!$J$13:$AO$93,MATCH(J230,'入力シート(数式入力ver)'!$D$13:$D$93,0),MATCH(K230,'入力シート(数式入力ver)'!$J$11:$AO$11,0)))</f>
        <v/>
      </c>
      <c r="J230" s="144" t="s">
        <v>118</v>
      </c>
      <c r="K230" s="148">
        <v>4</v>
      </c>
    </row>
    <row r="231" spans="2:11">
      <c r="B231" s="134" t="str">
        <f ca="1"/>
        <v/>
      </c>
      <c r="C231" s="132" t="str">
        <f ca="1"/>
        <v>企業 上級</v>
      </c>
      <c r="D231" s="148">
        <f ca="1"/>
        <v>5</v>
      </c>
      <c r="E231" s="117"/>
      <c r="F231" s="117"/>
      <c r="G231" s="117"/>
      <c r="H231" s="126">
        <v>225</v>
      </c>
      <c r="I231" s="127" t="str">
        <f ca="1">IF(INDEX('入力シート(数式入力ver)'!$J$13:$AO$93,MATCH(J231,'入力シート(数式入力ver)'!$D$13:$D$93,0),MATCH(K231,'入力シート(数式入力ver)'!$J$11:$AO$11,0))=0,"",INDEX('入力シート(数式入力ver)'!$J$13:$AO$93,MATCH(J231,'入力シート(数式入力ver)'!$D$13:$D$93,0),MATCH(K231,'入力シート(数式入力ver)'!$J$11:$AO$11,0)))</f>
        <v/>
      </c>
      <c r="J231" s="144" t="s">
        <v>118</v>
      </c>
      <c r="K231" s="148">
        <v>5</v>
      </c>
    </row>
    <row r="232" spans="2:11">
      <c r="B232" s="134" t="str">
        <f ca="1"/>
        <v/>
      </c>
      <c r="C232" s="132" t="str">
        <f ca="1"/>
        <v>企業 上級</v>
      </c>
      <c r="D232" s="148">
        <f ca="1"/>
        <v>6</v>
      </c>
      <c r="E232" s="117"/>
      <c r="F232" s="117"/>
      <c r="G232" s="117"/>
      <c r="H232" s="126">
        <v>226</v>
      </c>
      <c r="I232" s="127" t="str">
        <f ca="1">IF(INDEX('入力シート(数式入力ver)'!$J$13:$AO$93,MATCH(J232,'入力シート(数式入力ver)'!$D$13:$D$93,0),MATCH(K232,'入力シート(数式入力ver)'!$J$11:$AO$11,0))=0,"",INDEX('入力シート(数式入力ver)'!$J$13:$AO$93,MATCH(J232,'入力シート(数式入力ver)'!$D$13:$D$93,0),MATCH(K232,'入力シート(数式入力ver)'!$J$11:$AO$11,0)))</f>
        <v/>
      </c>
      <c r="J232" s="144" t="s">
        <v>118</v>
      </c>
      <c r="K232" s="148">
        <v>6</v>
      </c>
    </row>
    <row r="233" spans="2:11">
      <c r="B233" s="134" t="str">
        <f ca="1"/>
        <v/>
      </c>
      <c r="C233" s="132" t="str">
        <f ca="1"/>
        <v>企業 上級</v>
      </c>
      <c r="D233" s="148">
        <f ca="1"/>
        <v>7</v>
      </c>
      <c r="E233" s="117"/>
      <c r="F233" s="117"/>
      <c r="G233" s="117"/>
      <c r="H233" s="126">
        <v>227</v>
      </c>
      <c r="I233" s="127" t="str">
        <f ca="1">IF(INDEX('入力シート(数式入力ver)'!$J$13:$AO$93,MATCH(J233,'入力シート(数式入力ver)'!$D$13:$D$93,0),MATCH(K233,'入力シート(数式入力ver)'!$J$11:$AO$11,0))=0,"",INDEX('入力シート(数式入力ver)'!$J$13:$AO$93,MATCH(J233,'入力シート(数式入力ver)'!$D$13:$D$93,0),MATCH(K233,'入力シート(数式入力ver)'!$J$11:$AO$11,0)))</f>
        <v/>
      </c>
      <c r="J233" s="144" t="s">
        <v>118</v>
      </c>
      <c r="K233" s="148">
        <v>7</v>
      </c>
    </row>
    <row r="234" spans="2:11">
      <c r="B234" s="134" t="str">
        <f ca="1"/>
        <v/>
      </c>
      <c r="C234" s="132" t="str">
        <f ca="1"/>
        <v>企業 上級</v>
      </c>
      <c r="D234" s="148">
        <f ca="1"/>
        <v>8</v>
      </c>
      <c r="E234" s="117"/>
      <c r="F234" s="117"/>
      <c r="G234" s="117"/>
      <c r="H234" s="126">
        <v>228</v>
      </c>
      <c r="I234" s="127" t="str">
        <f ca="1">IF(INDEX('入力シート(数式入力ver)'!$J$13:$AO$93,MATCH(J234,'入力シート(数式入力ver)'!$D$13:$D$93,0),MATCH(K234,'入力シート(数式入力ver)'!$J$11:$AO$11,0))=0,"",INDEX('入力シート(数式入力ver)'!$J$13:$AO$93,MATCH(J234,'入力シート(数式入力ver)'!$D$13:$D$93,0),MATCH(K234,'入力シート(数式入力ver)'!$J$11:$AO$11,0)))</f>
        <v/>
      </c>
      <c r="J234" s="144" t="s">
        <v>118</v>
      </c>
      <c r="K234" s="148">
        <v>8</v>
      </c>
    </row>
    <row r="235" spans="2:11">
      <c r="B235" s="134" t="str">
        <f ca="1"/>
        <v/>
      </c>
      <c r="C235" s="132" t="str">
        <f ca="1"/>
        <v>企業 上級</v>
      </c>
      <c r="D235" s="148">
        <f ca="1"/>
        <v>9</v>
      </c>
      <c r="E235" s="117"/>
      <c r="F235" s="117"/>
      <c r="G235" s="117"/>
      <c r="H235" s="126">
        <v>229</v>
      </c>
      <c r="I235" s="127" t="str">
        <f ca="1">IF(INDEX('入力シート(数式入力ver)'!$J$13:$AO$93,MATCH(J235,'入力シート(数式入力ver)'!$D$13:$D$93,0),MATCH(K235,'入力シート(数式入力ver)'!$J$11:$AO$11,0))=0,"",INDEX('入力シート(数式入力ver)'!$J$13:$AO$93,MATCH(J235,'入力シート(数式入力ver)'!$D$13:$D$93,0),MATCH(K235,'入力シート(数式入力ver)'!$J$11:$AO$11,0)))</f>
        <v/>
      </c>
      <c r="J235" s="144" t="s">
        <v>118</v>
      </c>
      <c r="K235" s="148">
        <v>9</v>
      </c>
    </row>
    <row r="236" spans="2:11">
      <c r="B236" s="134" t="str">
        <f ca="1"/>
        <v/>
      </c>
      <c r="C236" s="132" t="str">
        <f ca="1"/>
        <v>企業 上級</v>
      </c>
      <c r="D236" s="148">
        <f ca="1"/>
        <v>10</v>
      </c>
      <c r="E236" s="117"/>
      <c r="F236" s="117"/>
      <c r="G236" s="117"/>
      <c r="H236" s="126">
        <v>230</v>
      </c>
      <c r="I236" s="127" t="str">
        <f ca="1">IF(INDEX('入力シート(数式入力ver)'!$J$13:$AO$93,MATCH(J236,'入力シート(数式入力ver)'!$D$13:$D$93,0),MATCH(K236,'入力シート(数式入力ver)'!$J$11:$AO$11,0))=0,"",INDEX('入力シート(数式入力ver)'!$J$13:$AO$93,MATCH(J236,'入力シート(数式入力ver)'!$D$13:$D$93,0),MATCH(K236,'入力シート(数式入力ver)'!$J$11:$AO$11,0)))</f>
        <v/>
      </c>
      <c r="J236" s="144" t="s">
        <v>118</v>
      </c>
      <c r="K236" s="148">
        <v>10</v>
      </c>
    </row>
    <row r="237" spans="2:11">
      <c r="B237" s="134" t="str">
        <f ca="1"/>
        <v/>
      </c>
      <c r="C237" s="132" t="str">
        <f ca="1"/>
        <v>企業 上級</v>
      </c>
      <c r="D237" s="148">
        <f ca="1"/>
        <v>11</v>
      </c>
      <c r="E237" s="117"/>
      <c r="F237" s="117"/>
      <c r="G237" s="117"/>
      <c r="H237" s="126">
        <v>231</v>
      </c>
      <c r="I237" s="127" t="str">
        <f ca="1">IF(INDEX('入力シート(数式入力ver)'!$J$13:$AO$93,MATCH(J237,'入力シート(数式入力ver)'!$D$13:$D$93,0),MATCH(K237,'入力シート(数式入力ver)'!$J$11:$AO$11,0))=0,"",INDEX('入力シート(数式入力ver)'!$J$13:$AO$93,MATCH(J237,'入力シート(数式入力ver)'!$D$13:$D$93,0),MATCH(K237,'入力シート(数式入力ver)'!$J$11:$AO$11,0)))</f>
        <v/>
      </c>
      <c r="J237" s="144" t="s">
        <v>118</v>
      </c>
      <c r="K237" s="148">
        <v>11</v>
      </c>
    </row>
    <row r="238" spans="2:11">
      <c r="B238" s="134" t="str">
        <f ca="1"/>
        <v/>
      </c>
      <c r="C238" s="132" t="str">
        <f ca="1"/>
        <v>企業 上級</v>
      </c>
      <c r="D238" s="148">
        <f ca="1"/>
        <v>12</v>
      </c>
      <c r="E238" s="117"/>
      <c r="F238" s="117"/>
      <c r="G238" s="117"/>
      <c r="H238" s="126">
        <v>232</v>
      </c>
      <c r="I238" s="127" t="str">
        <f ca="1">IF(INDEX('入力シート(数式入力ver)'!$J$13:$AO$93,MATCH(J238,'入力シート(数式入力ver)'!$D$13:$D$93,0),MATCH(K238,'入力シート(数式入力ver)'!$J$11:$AO$11,0))=0,"",INDEX('入力シート(数式入力ver)'!$J$13:$AO$93,MATCH(J238,'入力シート(数式入力ver)'!$D$13:$D$93,0),MATCH(K238,'入力シート(数式入力ver)'!$J$11:$AO$11,0)))</f>
        <v/>
      </c>
      <c r="J238" s="144" t="s">
        <v>118</v>
      </c>
      <c r="K238" s="148">
        <v>12</v>
      </c>
    </row>
    <row r="239" spans="2:11">
      <c r="B239" s="134" t="str">
        <f ca="1"/>
        <v/>
      </c>
      <c r="C239" s="132" t="str">
        <f ca="1"/>
        <v>企業 上級</v>
      </c>
      <c r="D239" s="148">
        <f ca="1"/>
        <v>13</v>
      </c>
      <c r="E239" s="117"/>
      <c r="F239" s="117"/>
      <c r="G239" s="117"/>
      <c r="H239" s="126">
        <v>233</v>
      </c>
      <c r="I239" s="127" t="str">
        <f ca="1">IF(INDEX('入力シート(数式入力ver)'!$J$13:$AO$93,MATCH(J239,'入力シート(数式入力ver)'!$D$13:$D$93,0),MATCH(K239,'入力シート(数式入力ver)'!$J$11:$AO$11,0))=0,"",INDEX('入力シート(数式入力ver)'!$J$13:$AO$93,MATCH(J239,'入力シート(数式入力ver)'!$D$13:$D$93,0),MATCH(K239,'入力シート(数式入力ver)'!$J$11:$AO$11,0)))</f>
        <v/>
      </c>
      <c r="J239" s="144" t="s">
        <v>118</v>
      </c>
      <c r="K239" s="148">
        <v>13</v>
      </c>
    </row>
    <row r="240" spans="2:11">
      <c r="B240" s="134" t="str">
        <f ca="1"/>
        <v/>
      </c>
      <c r="C240" s="132" t="str">
        <f ca="1"/>
        <v>企業 上級</v>
      </c>
      <c r="D240" s="148">
        <f ca="1"/>
        <v>14</v>
      </c>
      <c r="E240" s="117"/>
      <c r="F240" s="117"/>
      <c r="G240" s="117"/>
      <c r="H240" s="126">
        <v>234</v>
      </c>
      <c r="I240" s="127" t="str">
        <f ca="1">IF(INDEX('入力シート(数式入力ver)'!$J$13:$AO$93,MATCH(J240,'入力シート(数式入力ver)'!$D$13:$D$93,0),MATCH(K240,'入力シート(数式入力ver)'!$J$11:$AO$11,0))=0,"",INDEX('入力シート(数式入力ver)'!$J$13:$AO$93,MATCH(J240,'入力シート(数式入力ver)'!$D$13:$D$93,0),MATCH(K240,'入力シート(数式入力ver)'!$J$11:$AO$11,0)))</f>
        <v/>
      </c>
      <c r="J240" s="144" t="s">
        <v>118</v>
      </c>
      <c r="K240" s="148">
        <v>14</v>
      </c>
    </row>
    <row r="241" spans="2:11">
      <c r="B241" s="134" t="str">
        <f ca="1"/>
        <v/>
      </c>
      <c r="C241" s="132" t="str">
        <f ca="1"/>
        <v>企業 上級</v>
      </c>
      <c r="D241" s="148">
        <f ca="1"/>
        <v>15</v>
      </c>
      <c r="E241" s="117"/>
      <c r="F241" s="117"/>
      <c r="G241" s="117"/>
      <c r="H241" s="126">
        <v>235</v>
      </c>
      <c r="I241" s="127" t="str">
        <f ca="1">IF(INDEX('入力シート(数式入力ver)'!$J$13:$AO$93,MATCH(J241,'入力シート(数式入力ver)'!$D$13:$D$93,0),MATCH(K241,'入力シート(数式入力ver)'!$J$11:$AO$11,0))=0,"",INDEX('入力シート(数式入力ver)'!$J$13:$AO$93,MATCH(J241,'入力シート(数式入力ver)'!$D$13:$D$93,0),MATCH(K241,'入力シート(数式入力ver)'!$J$11:$AO$11,0)))</f>
        <v/>
      </c>
      <c r="J241" s="144" t="s">
        <v>118</v>
      </c>
      <c r="K241" s="148">
        <v>15</v>
      </c>
    </row>
    <row r="242" spans="2:11">
      <c r="B242" s="134" t="str">
        <f ca="1"/>
        <v/>
      </c>
      <c r="C242" s="132" t="str">
        <f ca="1"/>
        <v>企業 上級</v>
      </c>
      <c r="D242" s="148">
        <f ca="1"/>
        <v>16</v>
      </c>
      <c r="E242" s="117"/>
      <c r="F242" s="117"/>
      <c r="G242" s="117"/>
      <c r="H242" s="126">
        <v>236</v>
      </c>
      <c r="I242" s="127" t="str">
        <f ca="1">IF(INDEX('入力シート(数式入力ver)'!$J$13:$AO$93,MATCH(J242,'入力シート(数式入力ver)'!$D$13:$D$93,0),MATCH(K242,'入力シート(数式入力ver)'!$J$11:$AO$11,0))=0,"",INDEX('入力シート(数式入力ver)'!$J$13:$AO$93,MATCH(J242,'入力シート(数式入力ver)'!$D$13:$D$93,0),MATCH(K242,'入力シート(数式入力ver)'!$J$11:$AO$11,0)))</f>
        <v/>
      </c>
      <c r="J242" s="144" t="s">
        <v>118</v>
      </c>
      <c r="K242" s="148">
        <v>16</v>
      </c>
    </row>
    <row r="243" spans="2:11">
      <c r="B243" s="134" t="str">
        <f ca="1"/>
        <v/>
      </c>
      <c r="C243" s="132" t="str">
        <f ca="1"/>
        <v>監査 入門</v>
      </c>
      <c r="D243" s="148">
        <f ca="1"/>
        <v>1</v>
      </c>
      <c r="E243" s="117"/>
      <c r="F243" s="117"/>
      <c r="G243" s="117"/>
      <c r="H243" s="126">
        <v>237</v>
      </c>
      <c r="I243" s="127" t="str">
        <f>IF(INDEX('入力シート(数式入力ver)'!$J$13:$AO$93,MATCH(J243,'入力シート(数式入力ver)'!$D$13:$D$93,0),MATCH(K243,'入力シート(数式入力ver)'!$J$11:$AO$11,0))=0,"",INDEX('入力シート(数式入力ver)'!$J$13:$AO$93,MATCH(J243,'入力シート(数式入力ver)'!$D$13:$D$93,0),MATCH(K243,'入力シート(数式入力ver)'!$J$11:$AO$11,0)))</f>
        <v/>
      </c>
      <c r="J243" s="144" t="s">
        <v>119</v>
      </c>
      <c r="K243" s="148">
        <v>1</v>
      </c>
    </row>
    <row r="244" spans="2:11">
      <c r="B244" s="134" t="str">
        <f ca="1"/>
        <v/>
      </c>
      <c r="C244" s="132" t="str">
        <f ca="1"/>
        <v>監査 入門</v>
      </c>
      <c r="D244" s="148">
        <f ca="1"/>
        <v>2</v>
      </c>
      <c r="E244" s="117"/>
      <c r="F244" s="117"/>
      <c r="G244" s="117"/>
      <c r="H244" s="126">
        <v>238</v>
      </c>
      <c r="I244" s="127" t="str">
        <f ca="1">IF(INDEX('入力シート(数式入力ver)'!$J$13:$AO$93,MATCH(J244,'入力シート(数式入力ver)'!$D$13:$D$93,0),MATCH(K244,'入力シート(数式入力ver)'!$J$11:$AO$11,0))=0,"",INDEX('入力シート(数式入力ver)'!$J$13:$AO$93,MATCH(J244,'入力シート(数式入力ver)'!$D$13:$D$93,0),MATCH(K244,'入力シート(数式入力ver)'!$J$11:$AO$11,0)))</f>
        <v/>
      </c>
      <c r="J244" s="144" t="s">
        <v>119</v>
      </c>
      <c r="K244" s="148">
        <v>2</v>
      </c>
    </row>
    <row r="245" spans="2:11">
      <c r="B245" s="134" t="str">
        <f ca="1"/>
        <v/>
      </c>
      <c r="C245" s="132" t="str">
        <f ca="1"/>
        <v>監査 入門</v>
      </c>
      <c r="D245" s="148">
        <f ca="1"/>
        <v>3</v>
      </c>
      <c r="E245" s="117"/>
      <c r="F245" s="117"/>
      <c r="G245" s="117"/>
      <c r="H245" s="126">
        <v>239</v>
      </c>
      <c r="I245" s="127" t="str">
        <f ca="1">IF(INDEX('入力シート(数式入力ver)'!$J$13:$AO$93,MATCH(J245,'入力シート(数式入力ver)'!$D$13:$D$93,0),MATCH(K245,'入力シート(数式入力ver)'!$J$11:$AO$11,0))=0,"",INDEX('入力シート(数式入力ver)'!$J$13:$AO$93,MATCH(J245,'入力シート(数式入力ver)'!$D$13:$D$93,0),MATCH(K245,'入力シート(数式入力ver)'!$J$11:$AO$11,0)))</f>
        <v/>
      </c>
      <c r="J245" s="144" t="s">
        <v>119</v>
      </c>
      <c r="K245" s="148">
        <v>3</v>
      </c>
    </row>
    <row r="246" spans="2:11">
      <c r="B246" s="134" t="str">
        <f ca="1"/>
        <v/>
      </c>
      <c r="C246" s="132" t="str">
        <f ca="1"/>
        <v>監査 入門</v>
      </c>
      <c r="D246" s="148">
        <f ca="1"/>
        <v>4</v>
      </c>
      <c r="E246" s="117"/>
      <c r="F246" s="117"/>
      <c r="G246" s="117"/>
      <c r="H246" s="126">
        <v>240</v>
      </c>
      <c r="I246" s="127" t="str">
        <f ca="1">IF(INDEX('入力シート(数式入力ver)'!$J$13:$AO$93,MATCH(J246,'入力シート(数式入力ver)'!$D$13:$D$93,0),MATCH(K246,'入力シート(数式入力ver)'!$J$11:$AO$11,0))=0,"",INDEX('入力シート(数式入力ver)'!$J$13:$AO$93,MATCH(J246,'入力シート(数式入力ver)'!$D$13:$D$93,0),MATCH(K246,'入力シート(数式入力ver)'!$J$11:$AO$11,0)))</f>
        <v/>
      </c>
      <c r="J246" s="144" t="s">
        <v>119</v>
      </c>
      <c r="K246" s="148">
        <v>4</v>
      </c>
    </row>
    <row r="247" spans="2:11">
      <c r="B247" s="134" t="str">
        <f ca="1"/>
        <v/>
      </c>
      <c r="C247" s="132" t="str">
        <f ca="1"/>
        <v>監査 入門</v>
      </c>
      <c r="D247" s="148">
        <f ca="1"/>
        <v>5</v>
      </c>
      <c r="E247" s="117"/>
      <c r="F247" s="117"/>
      <c r="G247" s="117"/>
      <c r="H247" s="126">
        <v>241</v>
      </c>
      <c r="I247" s="127" t="str">
        <f ca="1">IF(INDEX('入力シート(数式入力ver)'!$J$13:$AO$93,MATCH(J247,'入力シート(数式入力ver)'!$D$13:$D$93,0),MATCH(K247,'入力シート(数式入力ver)'!$J$11:$AO$11,0))=0,"",INDEX('入力シート(数式入力ver)'!$J$13:$AO$93,MATCH(J247,'入力シート(数式入力ver)'!$D$13:$D$93,0),MATCH(K247,'入力シート(数式入力ver)'!$J$11:$AO$11,0)))</f>
        <v/>
      </c>
      <c r="J247" s="144" t="s">
        <v>119</v>
      </c>
      <c r="K247" s="148">
        <v>5</v>
      </c>
    </row>
    <row r="248" spans="2:11">
      <c r="B248" s="134" t="str">
        <f ca="1"/>
        <v/>
      </c>
      <c r="C248" s="132" t="str">
        <f ca="1"/>
        <v>監査 上級</v>
      </c>
      <c r="D248" s="148">
        <f ca="1"/>
        <v>1</v>
      </c>
      <c r="E248" s="117"/>
      <c r="F248" s="117"/>
      <c r="G248" s="117"/>
      <c r="H248" s="126">
        <v>242</v>
      </c>
      <c r="I248" s="127" t="str">
        <f>IF(INDEX('入力シート(数式入力ver)'!$J$13:$AO$93,MATCH(J248,'入力シート(数式入力ver)'!$D$13:$D$93,0),MATCH(K248,'入力シート(数式入力ver)'!$J$11:$AO$11,0))=0,"",INDEX('入力シート(数式入力ver)'!$J$13:$AO$93,MATCH(J248,'入力シート(数式入力ver)'!$D$13:$D$93,0),MATCH(K248,'入力シート(数式入力ver)'!$J$11:$AO$11,0)))</f>
        <v/>
      </c>
      <c r="J248" s="144" t="s">
        <v>120</v>
      </c>
      <c r="K248" s="148">
        <v>1</v>
      </c>
    </row>
    <row r="249" spans="2:11">
      <c r="B249" s="134" t="str">
        <f ca="1"/>
        <v/>
      </c>
      <c r="C249" s="132" t="str">
        <f ca="1"/>
        <v>監査 上級</v>
      </c>
      <c r="D249" s="148">
        <f ca="1"/>
        <v>2</v>
      </c>
      <c r="E249" s="117"/>
      <c r="F249" s="117"/>
      <c r="G249" s="117"/>
      <c r="H249" s="126">
        <v>243</v>
      </c>
      <c r="I249" s="127" t="str">
        <f ca="1">IF(INDEX('入力シート(数式入力ver)'!$J$13:$AO$93,MATCH(J249,'入力シート(数式入力ver)'!$D$13:$D$93,0),MATCH(K249,'入力シート(数式入力ver)'!$J$11:$AO$11,0))=0,"",INDEX('入力シート(数式入力ver)'!$J$13:$AO$93,MATCH(J249,'入力シート(数式入力ver)'!$D$13:$D$93,0),MATCH(K249,'入力シート(数式入力ver)'!$J$11:$AO$11,0)))</f>
        <v/>
      </c>
      <c r="J249" s="144" t="s">
        <v>120</v>
      </c>
      <c r="K249" s="148">
        <v>2</v>
      </c>
    </row>
    <row r="250" spans="2:11">
      <c r="B250" s="134" t="str">
        <f ca="1"/>
        <v/>
      </c>
      <c r="C250" s="132" t="str">
        <f ca="1"/>
        <v>監査 上級</v>
      </c>
      <c r="D250" s="148">
        <f ca="1"/>
        <v>3</v>
      </c>
      <c r="E250" s="117"/>
      <c r="F250" s="117"/>
      <c r="G250" s="117"/>
      <c r="H250" s="126">
        <v>244</v>
      </c>
      <c r="I250" s="127" t="str">
        <f ca="1">IF(INDEX('入力シート(数式入力ver)'!$J$13:$AO$93,MATCH(J250,'入力シート(数式入力ver)'!$D$13:$D$93,0),MATCH(K250,'入力シート(数式入力ver)'!$J$11:$AO$11,0))=0,"",INDEX('入力シート(数式入力ver)'!$J$13:$AO$93,MATCH(J250,'入力シート(数式入力ver)'!$D$13:$D$93,0),MATCH(K250,'入力シート(数式入力ver)'!$J$11:$AO$11,0)))</f>
        <v/>
      </c>
      <c r="J250" s="144" t="s">
        <v>120</v>
      </c>
      <c r="K250" s="148">
        <v>3</v>
      </c>
    </row>
    <row r="251" spans="2:11">
      <c r="B251" s="134" t="str">
        <f ca="1"/>
        <v/>
      </c>
      <c r="C251" s="132" t="str">
        <f ca="1"/>
        <v>監査 上級</v>
      </c>
      <c r="D251" s="148">
        <f ca="1"/>
        <v>4</v>
      </c>
      <c r="E251" s="117"/>
      <c r="F251" s="117"/>
      <c r="G251" s="117"/>
      <c r="H251" s="126">
        <v>245</v>
      </c>
      <c r="I251" s="127" t="str">
        <f ca="1">IF(INDEX('入力シート(数式入力ver)'!$J$13:$AO$93,MATCH(J251,'入力シート(数式入力ver)'!$D$13:$D$93,0),MATCH(K251,'入力シート(数式入力ver)'!$J$11:$AO$11,0))=0,"",INDEX('入力シート(数式入力ver)'!$J$13:$AO$93,MATCH(J251,'入力シート(数式入力ver)'!$D$13:$D$93,0),MATCH(K251,'入力シート(数式入力ver)'!$J$11:$AO$11,0)))</f>
        <v/>
      </c>
      <c r="J251" s="144" t="s">
        <v>120</v>
      </c>
      <c r="K251" s="148">
        <v>4</v>
      </c>
    </row>
    <row r="252" spans="2:11">
      <c r="B252" s="134" t="str">
        <f ca="1"/>
        <v/>
      </c>
      <c r="C252" s="132" t="str">
        <f ca="1"/>
        <v>監査 上級</v>
      </c>
      <c r="D252" s="148">
        <f ca="1"/>
        <v>5</v>
      </c>
      <c r="E252" s="117"/>
      <c r="F252" s="117"/>
      <c r="G252" s="117"/>
      <c r="H252" s="126">
        <v>246</v>
      </c>
      <c r="I252" s="127" t="str">
        <f ca="1">IF(INDEX('入力シート(数式入力ver)'!$J$13:$AO$93,MATCH(J252,'入力シート(数式入力ver)'!$D$13:$D$93,0),MATCH(K252,'入力シート(数式入力ver)'!$J$11:$AO$11,0))=0,"",INDEX('入力シート(数式入力ver)'!$J$13:$AO$93,MATCH(J252,'入力シート(数式入力ver)'!$D$13:$D$93,0),MATCH(K252,'入力シート(数式入力ver)'!$J$11:$AO$11,0)))</f>
        <v/>
      </c>
      <c r="J252" s="144" t="s">
        <v>120</v>
      </c>
      <c r="K252" s="148">
        <v>5</v>
      </c>
    </row>
    <row r="253" spans="2:11">
      <c r="B253" s="134" t="str">
        <f ca="1"/>
        <v/>
      </c>
      <c r="C253" s="132" t="str">
        <f ca="1"/>
        <v>監査 上級</v>
      </c>
      <c r="D253" s="148">
        <f ca="1"/>
        <v>6</v>
      </c>
      <c r="E253" s="117"/>
      <c r="F253" s="117"/>
      <c r="G253" s="117"/>
      <c r="H253" s="126">
        <v>247</v>
      </c>
      <c r="I253" s="127" t="str">
        <f ca="1">IF(INDEX('入力シート(数式入力ver)'!$J$13:$AO$93,MATCH(J253,'入力シート(数式入力ver)'!$D$13:$D$93,0),MATCH(K253,'入力シート(数式入力ver)'!$J$11:$AO$11,0))=0,"",INDEX('入力シート(数式入力ver)'!$J$13:$AO$93,MATCH(J253,'入力シート(数式入力ver)'!$D$13:$D$93,0),MATCH(K253,'入力シート(数式入力ver)'!$J$11:$AO$11,0)))</f>
        <v/>
      </c>
      <c r="J253" s="144" t="s">
        <v>120</v>
      </c>
      <c r="K253" s="148">
        <v>6</v>
      </c>
    </row>
    <row r="254" spans="2:11">
      <c r="B254" s="134" t="str">
        <f ca="1"/>
        <v/>
      </c>
      <c r="C254" s="132" t="str">
        <f ca="1"/>
        <v>監査 上級</v>
      </c>
      <c r="D254" s="148">
        <f ca="1"/>
        <v>7</v>
      </c>
      <c r="E254" s="117"/>
      <c r="F254" s="117"/>
      <c r="G254" s="117"/>
      <c r="H254" s="126">
        <v>248</v>
      </c>
      <c r="I254" s="127" t="str">
        <f ca="1">IF(INDEX('入力シート(数式入力ver)'!$J$13:$AO$93,MATCH(J254,'入力シート(数式入力ver)'!$D$13:$D$93,0),MATCH(K254,'入力シート(数式入力ver)'!$J$11:$AO$11,0))=0,"",INDEX('入力シート(数式入力ver)'!$J$13:$AO$93,MATCH(J254,'入力シート(数式入力ver)'!$D$13:$D$93,0),MATCH(K254,'入力シート(数式入力ver)'!$J$11:$AO$11,0)))</f>
        <v/>
      </c>
      <c r="J254" s="144" t="s">
        <v>120</v>
      </c>
      <c r="K254" s="148">
        <v>7</v>
      </c>
    </row>
    <row r="255" spans="2:11">
      <c r="B255" s="134" t="str">
        <f ca="1"/>
        <v/>
      </c>
      <c r="C255" s="132" t="str">
        <f ca="1"/>
        <v>監査 上級</v>
      </c>
      <c r="D255" s="148">
        <f ca="1"/>
        <v>8</v>
      </c>
      <c r="E255" s="117"/>
      <c r="F255" s="117"/>
      <c r="G255" s="117"/>
      <c r="H255" s="126">
        <v>249</v>
      </c>
      <c r="I255" s="127" t="str">
        <f ca="1">IF(INDEX('入力シート(数式入力ver)'!$J$13:$AO$93,MATCH(J255,'入力シート(数式入力ver)'!$D$13:$D$93,0),MATCH(K255,'入力シート(数式入力ver)'!$J$11:$AO$11,0))=0,"",INDEX('入力シート(数式入力ver)'!$J$13:$AO$93,MATCH(J255,'入力シート(数式入力ver)'!$D$13:$D$93,0),MATCH(K255,'入力シート(数式入力ver)'!$J$11:$AO$11,0)))</f>
        <v/>
      </c>
      <c r="J255" s="144" t="s">
        <v>120</v>
      </c>
      <c r="K255" s="148">
        <v>8</v>
      </c>
    </row>
    <row r="256" spans="2:11">
      <c r="B256" s="134" t="str">
        <f ca="1"/>
        <v/>
      </c>
      <c r="C256" s="132" t="str">
        <f ca="1"/>
        <v>監査 上級</v>
      </c>
      <c r="D256" s="148">
        <f ca="1"/>
        <v>9</v>
      </c>
      <c r="E256" s="117"/>
      <c r="F256" s="117"/>
      <c r="G256" s="117"/>
      <c r="H256" s="126">
        <v>250</v>
      </c>
      <c r="I256" s="127" t="str">
        <f ca="1">IF(INDEX('入力シート(数式入力ver)'!$J$13:$AO$93,MATCH(J256,'入力シート(数式入力ver)'!$D$13:$D$93,0),MATCH(K256,'入力シート(数式入力ver)'!$J$11:$AO$11,0))=0,"",INDEX('入力シート(数式入力ver)'!$J$13:$AO$93,MATCH(J256,'入力シート(数式入力ver)'!$D$13:$D$93,0),MATCH(K256,'入力シート(数式入力ver)'!$J$11:$AO$11,0)))</f>
        <v/>
      </c>
      <c r="J256" s="144" t="s">
        <v>120</v>
      </c>
      <c r="K256" s="148">
        <v>9</v>
      </c>
    </row>
    <row r="257" spans="2:11">
      <c r="B257" s="134" t="str">
        <f ca="1"/>
        <v/>
      </c>
      <c r="C257" s="132" t="str">
        <f ca="1"/>
        <v>監査 上級</v>
      </c>
      <c r="D257" s="148">
        <f ca="1"/>
        <v>10</v>
      </c>
      <c r="E257" s="117"/>
      <c r="F257" s="117"/>
      <c r="G257" s="117"/>
      <c r="H257" s="126">
        <v>251</v>
      </c>
      <c r="I257" s="127" t="str">
        <f ca="1">IF(INDEX('入力シート(数式入力ver)'!$J$13:$AO$93,MATCH(J257,'入力シート(数式入力ver)'!$D$13:$D$93,0),MATCH(K257,'入力シート(数式入力ver)'!$J$11:$AO$11,0))=0,"",INDEX('入力シート(数式入力ver)'!$J$13:$AO$93,MATCH(J257,'入力シート(数式入力ver)'!$D$13:$D$93,0),MATCH(K257,'入力シート(数式入力ver)'!$J$11:$AO$11,0)))</f>
        <v/>
      </c>
      <c r="J257" s="144" t="s">
        <v>120</v>
      </c>
      <c r="K257" s="148">
        <v>10</v>
      </c>
    </row>
    <row r="258" spans="2:11">
      <c r="B258" s="134" t="str">
        <f ca="1"/>
        <v/>
      </c>
      <c r="C258" s="132" t="str">
        <f ca="1"/>
        <v>監査 上級</v>
      </c>
      <c r="D258" s="148">
        <f ca="1"/>
        <v>11</v>
      </c>
      <c r="E258" s="117"/>
      <c r="F258" s="117"/>
      <c r="G258" s="117"/>
      <c r="H258" s="126">
        <v>252</v>
      </c>
      <c r="I258" s="127" t="str">
        <f ca="1">IF(INDEX('入力シート(数式入力ver)'!$J$13:$AO$93,MATCH(J258,'入力シート(数式入力ver)'!$D$13:$D$93,0),MATCH(K258,'入力シート(数式入力ver)'!$J$11:$AO$11,0))=0,"",INDEX('入力シート(数式入力ver)'!$J$13:$AO$93,MATCH(J258,'入力シート(数式入力ver)'!$D$13:$D$93,0),MATCH(K258,'入力シート(数式入力ver)'!$J$11:$AO$11,0)))</f>
        <v/>
      </c>
      <c r="J258" s="144" t="s">
        <v>120</v>
      </c>
      <c r="K258" s="148">
        <v>11</v>
      </c>
    </row>
    <row r="259" spans="2:11">
      <c r="B259" s="134" t="str">
        <f ca="1"/>
        <v/>
      </c>
      <c r="C259" s="132" t="str">
        <f ca="1"/>
        <v>監査 上級</v>
      </c>
      <c r="D259" s="148">
        <f ca="1"/>
        <v>12</v>
      </c>
      <c r="E259" s="117"/>
      <c r="F259" s="117"/>
      <c r="G259" s="117"/>
      <c r="H259" s="126">
        <v>253</v>
      </c>
      <c r="I259" s="127" t="str">
        <f ca="1">IF(INDEX('入力シート(数式入力ver)'!$J$13:$AO$93,MATCH(J259,'入力シート(数式入力ver)'!$D$13:$D$93,0),MATCH(K259,'入力シート(数式入力ver)'!$J$11:$AO$11,0))=0,"",INDEX('入力シート(数式入力ver)'!$J$13:$AO$93,MATCH(J259,'入力シート(数式入力ver)'!$D$13:$D$93,0),MATCH(K259,'入力シート(数式入力ver)'!$J$11:$AO$11,0)))</f>
        <v/>
      </c>
      <c r="J259" s="144" t="s">
        <v>120</v>
      </c>
      <c r="K259" s="148">
        <v>12</v>
      </c>
    </row>
    <row r="260" spans="2:11">
      <c r="B260" s="134" t="str">
        <f ca="1"/>
        <v/>
      </c>
      <c r="C260" s="132" t="str">
        <f ca="1"/>
        <v>監査 上級</v>
      </c>
      <c r="D260" s="148">
        <f ca="1"/>
        <v>13</v>
      </c>
      <c r="E260" s="117"/>
      <c r="F260" s="117"/>
      <c r="G260" s="117"/>
      <c r="H260" s="126">
        <v>254</v>
      </c>
      <c r="I260" s="127" t="str">
        <f ca="1">IF(INDEX('入力シート(数式入力ver)'!$J$13:$AO$93,MATCH(J260,'入力シート(数式入力ver)'!$D$13:$D$93,0),MATCH(K260,'入力シート(数式入力ver)'!$J$11:$AO$11,0))=0,"",INDEX('入力シート(数式入力ver)'!$J$13:$AO$93,MATCH(J260,'入力シート(数式入力ver)'!$D$13:$D$93,0),MATCH(K260,'入力シート(数式入力ver)'!$J$11:$AO$11,0)))</f>
        <v/>
      </c>
      <c r="J260" s="144" t="s">
        <v>120</v>
      </c>
      <c r="K260" s="148">
        <v>13</v>
      </c>
    </row>
    <row r="261" spans="2:11">
      <c r="B261" s="134" t="str">
        <f ca="1"/>
        <v/>
      </c>
      <c r="C261" s="132" t="str">
        <f ca="1"/>
        <v>監査 上級</v>
      </c>
      <c r="D261" s="148">
        <f ca="1"/>
        <v>14</v>
      </c>
      <c r="E261" s="117"/>
      <c r="F261" s="117"/>
      <c r="G261" s="117"/>
      <c r="H261" s="126">
        <v>255</v>
      </c>
      <c r="I261" s="127" t="str">
        <f ca="1">IF(INDEX('入力シート(数式入力ver)'!$J$13:$AO$93,MATCH(J261,'入力シート(数式入力ver)'!$D$13:$D$93,0),MATCH(K261,'入力シート(数式入力ver)'!$J$11:$AO$11,0))=0,"",INDEX('入力シート(数式入力ver)'!$J$13:$AO$93,MATCH(J261,'入力シート(数式入力ver)'!$D$13:$D$93,0),MATCH(K261,'入力シート(数式入力ver)'!$J$11:$AO$11,0)))</f>
        <v/>
      </c>
      <c r="J261" s="144" t="s">
        <v>120</v>
      </c>
      <c r="K261" s="148">
        <v>14</v>
      </c>
    </row>
    <row r="262" spans="2:11">
      <c r="B262" s="134" t="str">
        <f ca="1"/>
        <v/>
      </c>
      <c r="C262" s="132" t="str">
        <f ca="1"/>
        <v>監査 上級</v>
      </c>
      <c r="D262" s="148">
        <f ca="1"/>
        <v>15</v>
      </c>
      <c r="E262" s="117"/>
      <c r="F262" s="117"/>
      <c r="G262" s="117"/>
      <c r="H262" s="126">
        <v>256</v>
      </c>
      <c r="I262" s="127" t="str">
        <f ca="1">IF(INDEX('入力シート(数式入力ver)'!$J$13:$AO$93,MATCH(J262,'入力シート(数式入力ver)'!$D$13:$D$93,0),MATCH(K262,'入力シート(数式入力ver)'!$J$11:$AO$11,0))=0,"",INDEX('入力シート(数式入力ver)'!$J$13:$AO$93,MATCH(J262,'入力シート(数式入力ver)'!$D$13:$D$93,0),MATCH(K262,'入力シート(数式入力ver)'!$J$11:$AO$11,0)))</f>
        <v/>
      </c>
      <c r="J262" s="144" t="s">
        <v>120</v>
      </c>
      <c r="K262" s="148">
        <v>15</v>
      </c>
    </row>
    <row r="263" spans="2:11">
      <c r="B263" s="134" t="str">
        <f ca="1"/>
        <v/>
      </c>
      <c r="C263" s="132" t="str">
        <f ca="1"/>
        <v>租税 入門基礎ﾏｽﾀｰ</v>
      </c>
      <c r="D263" s="148">
        <f ca="1"/>
        <v>1</v>
      </c>
      <c r="E263" s="117"/>
      <c r="F263" s="117"/>
      <c r="G263" s="117"/>
      <c r="H263" s="126">
        <v>257</v>
      </c>
      <c r="I263" s="127" t="str">
        <f>IF(INDEX('入力シート(数式入力ver)'!$J$13:$AO$93,MATCH(J263,'入力シート(数式入力ver)'!$D$13:$D$93,0),MATCH(K263,'入力シート(数式入力ver)'!$J$11:$AO$11,0))=0,"",INDEX('入力シート(数式入力ver)'!$J$13:$AO$93,MATCH(J263,'入力シート(数式入力ver)'!$D$13:$D$93,0),MATCH(K263,'入力シート(数式入力ver)'!$J$11:$AO$11,0)))</f>
        <v/>
      </c>
      <c r="J263" s="144" t="s">
        <v>121</v>
      </c>
      <c r="K263" s="148">
        <v>1</v>
      </c>
    </row>
    <row r="264" spans="2:11">
      <c r="B264" s="134" t="str">
        <f ca="1"/>
        <v/>
      </c>
      <c r="C264" s="132" t="str">
        <f ca="1"/>
        <v>租税 入門基礎ﾏｽﾀｰ</v>
      </c>
      <c r="D264" s="148">
        <f ca="1"/>
        <v>2</v>
      </c>
      <c r="E264" s="117"/>
      <c r="F264" s="117"/>
      <c r="G264" s="117"/>
      <c r="H264" s="126">
        <v>258</v>
      </c>
      <c r="I264" s="127" t="str">
        <f ca="1">IF(INDEX('入力シート(数式入力ver)'!$J$13:$AO$93,MATCH(J264,'入力シート(数式入力ver)'!$D$13:$D$93,0),MATCH(K264,'入力シート(数式入力ver)'!$J$11:$AO$11,0))=0,"",INDEX('入力シート(数式入力ver)'!$J$13:$AO$93,MATCH(J264,'入力シート(数式入力ver)'!$D$13:$D$93,0),MATCH(K264,'入力シート(数式入力ver)'!$J$11:$AO$11,0)))</f>
        <v/>
      </c>
      <c r="J264" s="144" t="s">
        <v>121</v>
      </c>
      <c r="K264" s="148">
        <v>2</v>
      </c>
    </row>
    <row r="265" spans="2:11">
      <c r="B265" s="134" t="str">
        <f ca="1"/>
        <v/>
      </c>
      <c r="C265" s="132" t="str">
        <f ca="1"/>
        <v>租税 入門基礎ﾏｽﾀｰ</v>
      </c>
      <c r="D265" s="148">
        <f ca="1"/>
        <v>3</v>
      </c>
      <c r="E265" s="117"/>
      <c r="F265" s="117"/>
      <c r="G265" s="117"/>
      <c r="H265" s="126">
        <v>259</v>
      </c>
      <c r="I265" s="127" t="str">
        <f ca="1">IF(INDEX('入力シート(数式入力ver)'!$J$13:$AO$93,MATCH(J265,'入力シート(数式入力ver)'!$D$13:$D$93,0),MATCH(K265,'入力シート(数式入力ver)'!$J$11:$AO$11,0))=0,"",INDEX('入力シート(数式入力ver)'!$J$13:$AO$93,MATCH(J265,'入力シート(数式入力ver)'!$D$13:$D$93,0),MATCH(K265,'入力シート(数式入力ver)'!$J$11:$AO$11,0)))</f>
        <v/>
      </c>
      <c r="J265" s="144" t="s">
        <v>121</v>
      </c>
      <c r="K265" s="148">
        <v>3</v>
      </c>
    </row>
    <row r="266" spans="2:11">
      <c r="B266" s="134" t="str">
        <f ca="1"/>
        <v/>
      </c>
      <c r="C266" s="132" t="str">
        <f ca="1"/>
        <v>租税 入門基礎ﾏｽﾀｰ</v>
      </c>
      <c r="D266" s="148">
        <f ca="1"/>
        <v>4</v>
      </c>
      <c r="E266" s="117"/>
      <c r="F266" s="117"/>
      <c r="G266" s="117"/>
      <c r="H266" s="126">
        <v>260</v>
      </c>
      <c r="I266" s="127" t="str">
        <f ca="1">IF(INDEX('入力シート(数式入力ver)'!$J$13:$AO$93,MATCH(J266,'入力シート(数式入力ver)'!$D$13:$D$93,0),MATCH(K266,'入力シート(数式入力ver)'!$J$11:$AO$11,0))=0,"",INDEX('入力シート(数式入力ver)'!$J$13:$AO$93,MATCH(J266,'入力シート(数式入力ver)'!$D$13:$D$93,0),MATCH(K266,'入力シート(数式入力ver)'!$J$11:$AO$11,0)))</f>
        <v/>
      </c>
      <c r="J266" s="144" t="s">
        <v>121</v>
      </c>
      <c r="K266" s="148">
        <v>4</v>
      </c>
    </row>
    <row r="267" spans="2:11">
      <c r="B267" s="134" t="str">
        <f ca="1"/>
        <v/>
      </c>
      <c r="C267" s="132" t="str">
        <f ca="1"/>
        <v>租税 入門基礎ﾏｽﾀｰ</v>
      </c>
      <c r="D267" s="148">
        <f ca="1"/>
        <v>5</v>
      </c>
      <c r="E267" s="117"/>
      <c r="F267" s="117"/>
      <c r="G267" s="117"/>
      <c r="H267" s="126">
        <v>261</v>
      </c>
      <c r="I267" s="127" t="str">
        <f ca="1">IF(INDEX('入力シート(数式入力ver)'!$J$13:$AO$93,MATCH(J267,'入力シート(数式入力ver)'!$D$13:$D$93,0),MATCH(K267,'入力シート(数式入力ver)'!$J$11:$AO$11,0))=0,"",INDEX('入力シート(数式入力ver)'!$J$13:$AO$93,MATCH(J267,'入力シート(数式入力ver)'!$D$13:$D$93,0),MATCH(K267,'入力シート(数式入力ver)'!$J$11:$AO$11,0)))</f>
        <v/>
      </c>
      <c r="J267" s="144" t="s">
        <v>121</v>
      </c>
      <c r="K267" s="148">
        <v>5</v>
      </c>
    </row>
    <row r="268" spans="2:11">
      <c r="B268" s="134" t="str">
        <f ca="1"/>
        <v/>
      </c>
      <c r="C268" s="132" t="str">
        <f ca="1"/>
        <v>租税 入門基礎ﾏｽﾀｰ</v>
      </c>
      <c r="D268" s="148">
        <f ca="1"/>
        <v>6</v>
      </c>
      <c r="E268" s="117"/>
      <c r="F268" s="117"/>
      <c r="G268" s="117"/>
      <c r="H268" s="126">
        <v>262</v>
      </c>
      <c r="I268" s="127" t="str">
        <f ca="1">IF(INDEX('入力シート(数式入力ver)'!$J$13:$AO$93,MATCH(J268,'入力シート(数式入力ver)'!$D$13:$D$93,0),MATCH(K268,'入力シート(数式入力ver)'!$J$11:$AO$11,0))=0,"",INDEX('入力シート(数式入力ver)'!$J$13:$AO$93,MATCH(J268,'入力シート(数式入力ver)'!$D$13:$D$93,0),MATCH(K268,'入力シート(数式入力ver)'!$J$11:$AO$11,0)))</f>
        <v/>
      </c>
      <c r="J268" s="144" t="s">
        <v>121</v>
      </c>
      <c r="K268" s="148">
        <v>6</v>
      </c>
    </row>
    <row r="269" spans="2:11">
      <c r="B269" s="134" t="str">
        <f ca="1"/>
        <v/>
      </c>
      <c r="C269" s="132" t="str">
        <f ca="1"/>
        <v>租税 入門基礎ﾏｽﾀｰ</v>
      </c>
      <c r="D269" s="148">
        <f ca="1"/>
        <v>7</v>
      </c>
      <c r="E269" s="117"/>
      <c r="F269" s="117"/>
      <c r="G269" s="117"/>
      <c r="H269" s="126">
        <v>263</v>
      </c>
      <c r="I269" s="127" t="str">
        <f ca="1">IF(INDEX('入力シート(数式入力ver)'!$J$13:$AO$93,MATCH(J269,'入力シート(数式入力ver)'!$D$13:$D$93,0),MATCH(K269,'入力シート(数式入力ver)'!$J$11:$AO$11,0))=0,"",INDEX('入力シート(数式入力ver)'!$J$13:$AO$93,MATCH(J269,'入力シート(数式入力ver)'!$D$13:$D$93,0),MATCH(K269,'入力シート(数式入力ver)'!$J$11:$AO$11,0)))</f>
        <v/>
      </c>
      <c r="J269" s="144" t="s">
        <v>121</v>
      </c>
      <c r="K269" s="148">
        <v>7</v>
      </c>
    </row>
    <row r="270" spans="2:11">
      <c r="B270" s="134" t="str">
        <f ca="1"/>
        <v/>
      </c>
      <c r="C270" s="132" t="str">
        <f ca="1"/>
        <v>租税 入門基礎ﾏｽﾀｰ</v>
      </c>
      <c r="D270" s="148">
        <f ca="1"/>
        <v>8</v>
      </c>
      <c r="E270" s="117"/>
      <c r="F270" s="117"/>
      <c r="G270" s="117"/>
      <c r="H270" s="126">
        <v>264</v>
      </c>
      <c r="I270" s="127" t="str">
        <f ca="1">IF(INDEX('入力シート(数式入力ver)'!$J$13:$AO$93,MATCH(J270,'入力シート(数式入力ver)'!$D$13:$D$93,0),MATCH(K270,'入力シート(数式入力ver)'!$J$11:$AO$11,0))=0,"",INDEX('入力シート(数式入力ver)'!$J$13:$AO$93,MATCH(J270,'入力シート(数式入力ver)'!$D$13:$D$93,0),MATCH(K270,'入力シート(数式入力ver)'!$J$11:$AO$11,0)))</f>
        <v/>
      </c>
      <c r="J270" s="144" t="s">
        <v>121</v>
      </c>
      <c r="K270" s="148">
        <v>8</v>
      </c>
    </row>
    <row r="271" spans="2:11">
      <c r="B271" s="134" t="str">
        <f ca="1"/>
        <v/>
      </c>
      <c r="C271" s="132" t="str">
        <f ca="1"/>
        <v>租税 入門基礎ﾏｽﾀｰ</v>
      </c>
      <c r="D271" s="148">
        <f ca="1"/>
        <v>9</v>
      </c>
      <c r="E271" s="117"/>
      <c r="F271" s="117"/>
      <c r="G271" s="117"/>
      <c r="H271" s="126">
        <v>265</v>
      </c>
      <c r="I271" s="127" t="str">
        <f ca="1">IF(INDEX('入力シート(数式入力ver)'!$J$13:$AO$93,MATCH(J271,'入力シート(数式入力ver)'!$D$13:$D$93,0),MATCH(K271,'入力シート(数式入力ver)'!$J$11:$AO$11,0))=0,"",INDEX('入力シート(数式入力ver)'!$J$13:$AO$93,MATCH(J271,'入力シート(数式入力ver)'!$D$13:$D$93,0),MATCH(K271,'入力シート(数式入力ver)'!$J$11:$AO$11,0)))</f>
        <v/>
      </c>
      <c r="J271" s="144" t="s">
        <v>121</v>
      </c>
      <c r="K271" s="148">
        <v>9</v>
      </c>
    </row>
    <row r="272" spans="2:11">
      <c r="B272" s="134" t="str">
        <f ca="1"/>
        <v/>
      </c>
      <c r="C272" s="132" t="str">
        <f ca="1"/>
        <v>租税 上級</v>
      </c>
      <c r="D272" s="148">
        <f ca="1"/>
        <v>1</v>
      </c>
      <c r="E272" s="117"/>
      <c r="F272" s="117"/>
      <c r="G272" s="117"/>
      <c r="H272" s="126">
        <v>266</v>
      </c>
      <c r="I272" s="127" t="str">
        <f>IF(INDEX('入力シート(数式入力ver)'!$J$13:$AO$93,MATCH(J272,'入力シート(数式入力ver)'!$D$13:$D$93,0),MATCH(K272,'入力シート(数式入力ver)'!$J$11:$AO$11,0))=0,"",INDEX('入力シート(数式入力ver)'!$J$13:$AO$93,MATCH(J272,'入力シート(数式入力ver)'!$D$13:$D$93,0),MATCH(K272,'入力シート(数式入力ver)'!$J$11:$AO$11,0)))</f>
        <v/>
      </c>
      <c r="J272" s="144" t="s">
        <v>122</v>
      </c>
      <c r="K272" s="148">
        <v>1</v>
      </c>
    </row>
    <row r="273" spans="2:11">
      <c r="B273" s="134" t="str">
        <f ca="1"/>
        <v/>
      </c>
      <c r="C273" s="132" t="str">
        <f ca="1"/>
        <v>租税 上級</v>
      </c>
      <c r="D273" s="148">
        <f ca="1"/>
        <v>2</v>
      </c>
      <c r="E273" s="117"/>
      <c r="F273" s="117"/>
      <c r="G273" s="117"/>
      <c r="H273" s="126">
        <v>267</v>
      </c>
      <c r="I273" s="127" t="str">
        <f ca="1">IF(INDEX('入力シート(数式入力ver)'!$J$13:$AO$93,MATCH(J273,'入力シート(数式入力ver)'!$D$13:$D$93,0),MATCH(K273,'入力シート(数式入力ver)'!$J$11:$AO$11,0))=0,"",INDEX('入力シート(数式入力ver)'!$J$13:$AO$93,MATCH(J273,'入力シート(数式入力ver)'!$D$13:$D$93,0),MATCH(K273,'入力シート(数式入力ver)'!$J$11:$AO$11,0)))</f>
        <v/>
      </c>
      <c r="J273" s="144" t="s">
        <v>122</v>
      </c>
      <c r="K273" s="148">
        <v>2</v>
      </c>
    </row>
    <row r="274" spans="2:11">
      <c r="B274" s="134" t="str">
        <f ca="1"/>
        <v/>
      </c>
      <c r="C274" s="132" t="str">
        <f ca="1"/>
        <v>租税 上級</v>
      </c>
      <c r="D274" s="148">
        <f ca="1"/>
        <v>3</v>
      </c>
      <c r="E274" s="117"/>
      <c r="F274" s="117"/>
      <c r="G274" s="117"/>
      <c r="H274" s="126">
        <v>268</v>
      </c>
      <c r="I274" s="127" t="str">
        <f ca="1">IF(INDEX('入力シート(数式入力ver)'!$J$13:$AO$93,MATCH(J274,'入力シート(数式入力ver)'!$D$13:$D$93,0),MATCH(K274,'入力シート(数式入力ver)'!$J$11:$AO$11,0))=0,"",INDEX('入力シート(数式入力ver)'!$J$13:$AO$93,MATCH(J274,'入力シート(数式入力ver)'!$D$13:$D$93,0),MATCH(K274,'入力シート(数式入力ver)'!$J$11:$AO$11,0)))</f>
        <v/>
      </c>
      <c r="J274" s="144" t="s">
        <v>122</v>
      </c>
      <c r="K274" s="148">
        <v>3</v>
      </c>
    </row>
    <row r="275" spans="2:11">
      <c r="B275" s="134" t="str">
        <f ca="1"/>
        <v/>
      </c>
      <c r="C275" s="132" t="str">
        <f ca="1"/>
        <v>租税 上級</v>
      </c>
      <c r="D275" s="148">
        <f ca="1"/>
        <v>4</v>
      </c>
      <c r="E275" s="117"/>
      <c r="F275" s="117"/>
      <c r="G275" s="117"/>
      <c r="H275" s="126">
        <v>269</v>
      </c>
      <c r="I275" s="127" t="str">
        <f ca="1">IF(INDEX('入力シート(数式入力ver)'!$J$13:$AO$93,MATCH(J275,'入力シート(数式入力ver)'!$D$13:$D$93,0),MATCH(K275,'入力シート(数式入力ver)'!$J$11:$AO$11,0))=0,"",INDEX('入力シート(数式入力ver)'!$J$13:$AO$93,MATCH(J275,'入力シート(数式入力ver)'!$D$13:$D$93,0),MATCH(K275,'入力シート(数式入力ver)'!$J$11:$AO$11,0)))</f>
        <v/>
      </c>
      <c r="J275" s="144" t="s">
        <v>122</v>
      </c>
      <c r="K275" s="148">
        <v>4</v>
      </c>
    </row>
    <row r="276" spans="2:11">
      <c r="B276" s="134" t="str">
        <f ca="1"/>
        <v/>
      </c>
      <c r="C276" s="132" t="str">
        <f ca="1"/>
        <v>租税 上級</v>
      </c>
      <c r="D276" s="148">
        <f ca="1"/>
        <v>5</v>
      </c>
      <c r="E276" s="117"/>
      <c r="F276" s="117"/>
      <c r="G276" s="117"/>
      <c r="H276" s="126">
        <v>270</v>
      </c>
      <c r="I276" s="127" t="str">
        <f ca="1">IF(INDEX('入力シート(数式入力ver)'!$J$13:$AO$93,MATCH(J276,'入力シート(数式入力ver)'!$D$13:$D$93,0),MATCH(K276,'入力シート(数式入力ver)'!$J$11:$AO$11,0))=0,"",INDEX('入力シート(数式入力ver)'!$J$13:$AO$93,MATCH(J276,'入力シート(数式入力ver)'!$D$13:$D$93,0),MATCH(K276,'入力シート(数式入力ver)'!$J$11:$AO$11,0)))</f>
        <v/>
      </c>
      <c r="J276" s="144" t="s">
        <v>122</v>
      </c>
      <c r="K276" s="148">
        <v>5</v>
      </c>
    </row>
    <row r="277" spans="2:11">
      <c r="B277" s="134" t="str">
        <f ca="1"/>
        <v/>
      </c>
      <c r="C277" s="132" t="str">
        <f ca="1"/>
        <v>租税 上級</v>
      </c>
      <c r="D277" s="148">
        <f ca="1"/>
        <v>6</v>
      </c>
      <c r="E277" s="117"/>
      <c r="F277" s="117"/>
      <c r="G277" s="117"/>
      <c r="H277" s="126">
        <v>271</v>
      </c>
      <c r="I277" s="127" t="str">
        <f ca="1">IF(INDEX('入力シート(数式入力ver)'!$J$13:$AO$93,MATCH(J277,'入力シート(数式入力ver)'!$D$13:$D$93,0),MATCH(K277,'入力シート(数式入力ver)'!$J$11:$AO$11,0))=0,"",INDEX('入力シート(数式入力ver)'!$J$13:$AO$93,MATCH(J277,'入力シート(数式入力ver)'!$D$13:$D$93,0),MATCH(K277,'入力シート(数式入力ver)'!$J$11:$AO$11,0)))</f>
        <v/>
      </c>
      <c r="J277" s="144" t="s">
        <v>122</v>
      </c>
      <c r="K277" s="148">
        <v>6</v>
      </c>
    </row>
    <row r="278" spans="2:11">
      <c r="B278" s="134" t="str">
        <f ca="1"/>
        <v/>
      </c>
      <c r="C278" s="132" t="str">
        <f ca="1"/>
        <v>租税 上級</v>
      </c>
      <c r="D278" s="148">
        <f ca="1"/>
        <v>7</v>
      </c>
      <c r="E278" s="117"/>
      <c r="F278" s="117"/>
      <c r="G278" s="117"/>
      <c r="H278" s="126">
        <v>272</v>
      </c>
      <c r="I278" s="127" t="str">
        <f ca="1">IF(INDEX('入力シート(数式入力ver)'!$J$13:$AO$93,MATCH(J278,'入力シート(数式入力ver)'!$D$13:$D$93,0),MATCH(K278,'入力シート(数式入力ver)'!$J$11:$AO$11,0))=0,"",INDEX('入力シート(数式入力ver)'!$J$13:$AO$93,MATCH(J278,'入力シート(数式入力ver)'!$D$13:$D$93,0),MATCH(K278,'入力シート(数式入力ver)'!$J$11:$AO$11,0)))</f>
        <v/>
      </c>
      <c r="J278" s="144" t="s">
        <v>122</v>
      </c>
      <c r="K278" s="148">
        <v>7</v>
      </c>
    </row>
    <row r="279" spans="2:11">
      <c r="B279" s="134" t="str">
        <f ca="1"/>
        <v/>
      </c>
      <c r="C279" s="132" t="str">
        <f ca="1"/>
        <v>租税 上級</v>
      </c>
      <c r="D279" s="148">
        <f ca="1"/>
        <v>8</v>
      </c>
      <c r="E279" s="117"/>
      <c r="F279" s="117"/>
      <c r="G279" s="117"/>
      <c r="H279" s="126">
        <v>273</v>
      </c>
      <c r="I279" s="127" t="str">
        <f ca="1">IF(INDEX('入力シート(数式入力ver)'!$J$13:$AO$93,MATCH(J279,'入力シート(数式入力ver)'!$D$13:$D$93,0),MATCH(K279,'入力シート(数式入力ver)'!$J$11:$AO$11,0))=0,"",INDEX('入力シート(数式入力ver)'!$J$13:$AO$93,MATCH(J279,'入力シート(数式入力ver)'!$D$13:$D$93,0),MATCH(K279,'入力シート(数式入力ver)'!$J$11:$AO$11,0)))</f>
        <v/>
      </c>
      <c r="J279" s="144" t="s">
        <v>122</v>
      </c>
      <c r="K279" s="148">
        <v>8</v>
      </c>
    </row>
    <row r="280" spans="2:11">
      <c r="B280" s="134" t="str">
        <f ca="1"/>
        <v/>
      </c>
      <c r="C280" s="132" t="str">
        <f ca="1"/>
        <v>租税 上級</v>
      </c>
      <c r="D280" s="148">
        <f ca="1"/>
        <v>9</v>
      </c>
      <c r="E280" s="117"/>
      <c r="F280" s="117"/>
      <c r="G280" s="117"/>
      <c r="H280" s="126">
        <v>274</v>
      </c>
      <c r="I280" s="127" t="str">
        <f ca="1">IF(INDEX('入力シート(数式入力ver)'!$J$13:$AO$93,MATCH(J280,'入力シート(数式入力ver)'!$D$13:$D$93,0),MATCH(K280,'入力シート(数式入力ver)'!$J$11:$AO$11,0))=0,"",INDEX('入力シート(数式入力ver)'!$J$13:$AO$93,MATCH(J280,'入力シート(数式入力ver)'!$D$13:$D$93,0),MATCH(K280,'入力シート(数式入力ver)'!$J$11:$AO$11,0)))</f>
        <v/>
      </c>
      <c r="J280" s="144" t="s">
        <v>122</v>
      </c>
      <c r="K280" s="148">
        <v>9</v>
      </c>
    </row>
    <row r="281" spans="2:11">
      <c r="B281" s="134" t="str">
        <f ca="1"/>
        <v/>
      </c>
      <c r="C281" s="132" t="str">
        <f ca="1"/>
        <v>租税 上級</v>
      </c>
      <c r="D281" s="148">
        <f ca="1"/>
        <v>10</v>
      </c>
      <c r="E281" s="117"/>
      <c r="F281" s="117"/>
      <c r="G281" s="117"/>
      <c r="H281" s="126">
        <v>275</v>
      </c>
      <c r="I281" s="127" t="str">
        <f ca="1">IF(INDEX('入力シート(数式入力ver)'!$J$13:$AO$93,MATCH(J281,'入力シート(数式入力ver)'!$D$13:$D$93,0),MATCH(K281,'入力シート(数式入力ver)'!$J$11:$AO$11,0))=0,"",INDEX('入力シート(数式入力ver)'!$J$13:$AO$93,MATCH(J281,'入力シート(数式入力ver)'!$D$13:$D$93,0),MATCH(K281,'入力シート(数式入力ver)'!$J$11:$AO$11,0)))</f>
        <v/>
      </c>
      <c r="J281" s="144" t="s">
        <v>122</v>
      </c>
      <c r="K281" s="148">
        <v>10</v>
      </c>
    </row>
    <row r="282" spans="2:11">
      <c r="B282" s="134" t="str">
        <f ca="1"/>
        <v/>
      </c>
      <c r="C282" s="132" t="str">
        <f ca="1"/>
        <v>租税 上級</v>
      </c>
      <c r="D282" s="148">
        <f ca="1"/>
        <v>11</v>
      </c>
      <c r="E282" s="117"/>
      <c r="F282" s="117"/>
      <c r="G282" s="117"/>
      <c r="H282" s="126">
        <v>276</v>
      </c>
      <c r="I282" s="127" t="str">
        <f ca="1">IF(INDEX('入力シート(数式入力ver)'!$J$13:$AO$93,MATCH(J282,'入力シート(数式入力ver)'!$D$13:$D$93,0),MATCH(K282,'入力シート(数式入力ver)'!$J$11:$AO$11,0))=0,"",INDEX('入力シート(数式入力ver)'!$J$13:$AO$93,MATCH(J282,'入力シート(数式入力ver)'!$D$13:$D$93,0),MATCH(K282,'入力シート(数式入力ver)'!$J$11:$AO$11,0)))</f>
        <v/>
      </c>
      <c r="J282" s="144" t="s">
        <v>122</v>
      </c>
      <c r="K282" s="148">
        <v>11</v>
      </c>
    </row>
    <row r="283" spans="2:11">
      <c r="B283" s="134" t="str">
        <f ca="1"/>
        <v/>
      </c>
      <c r="C283" s="132" t="str">
        <f ca="1"/>
        <v>租税 上級</v>
      </c>
      <c r="D283" s="148">
        <f ca="1"/>
        <v>12</v>
      </c>
      <c r="E283" s="117"/>
      <c r="F283" s="117"/>
      <c r="G283" s="117"/>
      <c r="H283" s="126">
        <v>277</v>
      </c>
      <c r="I283" s="127" t="str">
        <f ca="1">IF(INDEX('入力シート(数式入力ver)'!$J$13:$AO$93,MATCH(J283,'入力シート(数式入力ver)'!$D$13:$D$93,0),MATCH(K283,'入力シート(数式入力ver)'!$J$11:$AO$11,0))=0,"",INDEX('入力シート(数式入力ver)'!$J$13:$AO$93,MATCH(J283,'入力シート(数式入力ver)'!$D$13:$D$93,0),MATCH(K283,'入力シート(数式入力ver)'!$J$11:$AO$11,0)))</f>
        <v/>
      </c>
      <c r="J283" s="144" t="s">
        <v>122</v>
      </c>
      <c r="K283" s="148">
        <v>12</v>
      </c>
    </row>
    <row r="284" spans="2:11">
      <c r="B284" s="134" t="str">
        <f ca="1"/>
        <v/>
      </c>
      <c r="C284" s="132" t="str">
        <f ca="1"/>
        <v>租税 上級</v>
      </c>
      <c r="D284" s="148">
        <f ca="1"/>
        <v>13</v>
      </c>
      <c r="E284" s="117"/>
      <c r="F284" s="117"/>
      <c r="G284" s="117"/>
      <c r="H284" s="126">
        <v>278</v>
      </c>
      <c r="I284" s="127" t="str">
        <f ca="1">IF(INDEX('入力シート(数式入力ver)'!$J$13:$AO$93,MATCH(J284,'入力シート(数式入力ver)'!$D$13:$D$93,0),MATCH(K284,'入力シート(数式入力ver)'!$J$11:$AO$11,0))=0,"",INDEX('入力シート(数式入力ver)'!$J$13:$AO$93,MATCH(J284,'入力シート(数式入力ver)'!$D$13:$D$93,0),MATCH(K284,'入力シート(数式入力ver)'!$J$11:$AO$11,0)))</f>
        <v/>
      </c>
      <c r="J284" s="144" t="s">
        <v>122</v>
      </c>
      <c r="K284" s="148">
        <v>13</v>
      </c>
    </row>
    <row r="285" spans="2:11">
      <c r="B285" s="134" t="str">
        <f ca="1"/>
        <v/>
      </c>
      <c r="C285" s="132" t="str">
        <f ca="1"/>
        <v>租税 上級</v>
      </c>
      <c r="D285" s="148">
        <f ca="1"/>
        <v>14</v>
      </c>
      <c r="E285" s="117"/>
      <c r="F285" s="117"/>
      <c r="G285" s="117"/>
      <c r="H285" s="126">
        <v>279</v>
      </c>
      <c r="I285" s="127" t="str">
        <f ca="1">IF(INDEX('入力シート(数式入力ver)'!$J$13:$AO$93,MATCH(J285,'入力シート(数式入力ver)'!$D$13:$D$93,0),MATCH(K285,'入力シート(数式入力ver)'!$J$11:$AO$11,0))=0,"",INDEX('入力シート(数式入力ver)'!$J$13:$AO$93,MATCH(J285,'入力シート(数式入力ver)'!$D$13:$D$93,0),MATCH(K285,'入力シート(数式入力ver)'!$J$11:$AO$11,0)))</f>
        <v/>
      </c>
      <c r="J285" s="144" t="s">
        <v>122</v>
      </c>
      <c r="K285" s="148">
        <v>14</v>
      </c>
    </row>
    <row r="286" spans="2:11">
      <c r="B286" s="134" t="str">
        <f ca="1"/>
        <v/>
      </c>
      <c r="C286" s="132" t="str">
        <f ca="1"/>
        <v>租税 上級</v>
      </c>
      <c r="D286" s="148">
        <f ca="1"/>
        <v>15</v>
      </c>
      <c r="E286" s="117"/>
      <c r="F286" s="117"/>
      <c r="G286" s="117"/>
      <c r="H286" s="126">
        <v>280</v>
      </c>
      <c r="I286" s="127" t="str">
        <f ca="1">IF(INDEX('入力シート(数式入力ver)'!$J$13:$AO$93,MATCH(J286,'入力シート(数式入力ver)'!$D$13:$D$93,0),MATCH(K286,'入力シート(数式入力ver)'!$J$11:$AO$11,0))=0,"",INDEX('入力シート(数式入力ver)'!$J$13:$AO$93,MATCH(J286,'入力シート(数式入力ver)'!$D$13:$D$93,0),MATCH(K286,'入力シート(数式入力ver)'!$J$11:$AO$11,0)))</f>
        <v/>
      </c>
      <c r="J286" s="144" t="s">
        <v>122</v>
      </c>
      <c r="K286" s="148">
        <v>15</v>
      </c>
    </row>
    <row r="287" spans="2:11">
      <c r="B287" s="134" t="str">
        <f ca="1"/>
        <v/>
      </c>
      <c r="C287" s="132" t="str">
        <f ca="1"/>
        <v>租税 上級</v>
      </c>
      <c r="D287" s="148">
        <f ca="1"/>
        <v>16</v>
      </c>
      <c r="E287" s="117"/>
      <c r="F287" s="117"/>
      <c r="G287" s="117"/>
      <c r="H287" s="126">
        <v>281</v>
      </c>
      <c r="I287" s="127" t="str">
        <f ca="1">IF(INDEX('入力シート(数式入力ver)'!$J$13:$AO$93,MATCH(J287,'入力シート(数式入力ver)'!$D$13:$D$93,0),MATCH(K287,'入力シート(数式入力ver)'!$J$11:$AO$11,0))=0,"",INDEX('入力シート(数式入力ver)'!$J$13:$AO$93,MATCH(J287,'入力シート(数式入力ver)'!$D$13:$D$93,0),MATCH(K287,'入力シート(数式入力ver)'!$J$11:$AO$11,0)))</f>
        <v/>
      </c>
      <c r="J287" s="144" t="s">
        <v>122</v>
      </c>
      <c r="K287" s="148">
        <v>16</v>
      </c>
    </row>
    <row r="288" spans="2:11">
      <c r="B288" s="134" t="str">
        <f ca="1"/>
        <v/>
      </c>
      <c r="C288" s="132" t="str">
        <f ca="1"/>
        <v>租税 上級</v>
      </c>
      <c r="D288" s="148">
        <f ca="1"/>
        <v>17</v>
      </c>
      <c r="E288" s="117"/>
      <c r="F288" s="117"/>
      <c r="G288" s="117"/>
      <c r="H288" s="126">
        <v>282</v>
      </c>
      <c r="I288" s="127" t="str">
        <f ca="1">IF(INDEX('入力シート(数式入力ver)'!$J$13:$AO$93,MATCH(J288,'入力シート(数式入力ver)'!$D$13:$D$93,0),MATCH(K288,'入力シート(数式入力ver)'!$J$11:$AO$11,0))=0,"",INDEX('入力シート(数式入力ver)'!$J$13:$AO$93,MATCH(J288,'入力シート(数式入力ver)'!$D$13:$D$93,0),MATCH(K288,'入力シート(数式入力ver)'!$J$11:$AO$11,0)))</f>
        <v/>
      </c>
      <c r="J288" s="144" t="s">
        <v>122</v>
      </c>
      <c r="K288" s="148">
        <v>17</v>
      </c>
    </row>
    <row r="289" spans="2:11">
      <c r="B289" s="134" t="str">
        <f ca="1"/>
        <v/>
      </c>
      <c r="C289" s="132" t="str">
        <f ca="1"/>
        <v>租税 上級</v>
      </c>
      <c r="D289" s="148">
        <f ca="1"/>
        <v>18</v>
      </c>
      <c r="E289" s="117"/>
      <c r="F289" s="117"/>
      <c r="G289" s="117"/>
      <c r="H289" s="126">
        <v>283</v>
      </c>
      <c r="I289" s="127" t="str">
        <f ca="1">IF(INDEX('入力シート(数式入力ver)'!$J$13:$AO$93,MATCH(J289,'入力シート(数式入力ver)'!$D$13:$D$93,0),MATCH(K289,'入力シート(数式入力ver)'!$J$11:$AO$11,0))=0,"",INDEX('入力シート(数式入力ver)'!$J$13:$AO$93,MATCH(J289,'入力シート(数式入力ver)'!$D$13:$D$93,0),MATCH(K289,'入力シート(数式入力ver)'!$J$11:$AO$11,0)))</f>
        <v/>
      </c>
      <c r="J289" s="144" t="s">
        <v>122</v>
      </c>
      <c r="K289" s="148">
        <v>18</v>
      </c>
    </row>
    <row r="290" spans="2:11">
      <c r="B290" s="134" t="str">
        <f ca="1"/>
        <v/>
      </c>
      <c r="C290" s="132" t="str">
        <f ca="1"/>
        <v>経営 上級</v>
      </c>
      <c r="D290" s="148">
        <f ca="1"/>
        <v>1</v>
      </c>
      <c r="E290" s="117"/>
      <c r="F290" s="117"/>
      <c r="G290" s="117"/>
      <c r="H290" s="126">
        <v>284</v>
      </c>
      <c r="I290" s="127" t="str">
        <f>IF(INDEX('入力シート(数式入力ver)'!$J$13:$AO$93,MATCH(J290,'入力シート(数式入力ver)'!$D$13:$D$93,0),MATCH(K290,'入力シート(数式入力ver)'!$J$11:$AO$11,0))=0,"",INDEX('入力シート(数式入力ver)'!$J$13:$AO$93,MATCH(J290,'入力シート(数式入力ver)'!$D$13:$D$93,0),MATCH(K290,'入力シート(数式入力ver)'!$J$11:$AO$11,0)))</f>
        <v/>
      </c>
      <c r="J290" s="145" t="s">
        <v>123</v>
      </c>
      <c r="K290" s="148">
        <v>1</v>
      </c>
    </row>
    <row r="291" spans="2:11">
      <c r="B291" s="134" t="str">
        <f ca="1"/>
        <v/>
      </c>
      <c r="C291" s="132" t="str">
        <f ca="1"/>
        <v>経営 上級</v>
      </c>
      <c r="D291" s="148">
        <f ca="1"/>
        <v>2</v>
      </c>
      <c r="E291" s="117"/>
      <c r="F291" s="117"/>
      <c r="G291" s="117"/>
      <c r="H291" s="126">
        <v>285</v>
      </c>
      <c r="I291" s="127" t="str">
        <f ca="1">IF(INDEX('入力シート(数式入力ver)'!$J$13:$AO$93,MATCH(J291,'入力シート(数式入力ver)'!$D$13:$D$93,0),MATCH(K291,'入力シート(数式入力ver)'!$J$11:$AO$11,0))=0,"",INDEX('入力シート(数式入力ver)'!$J$13:$AO$93,MATCH(J291,'入力シート(数式入力ver)'!$D$13:$D$93,0),MATCH(K291,'入力シート(数式入力ver)'!$J$11:$AO$11,0)))</f>
        <v/>
      </c>
      <c r="J291" s="145" t="s">
        <v>123</v>
      </c>
      <c r="K291" s="148">
        <v>2</v>
      </c>
    </row>
    <row r="292" spans="2:11">
      <c r="B292" s="134" t="str">
        <f ca="1"/>
        <v/>
      </c>
      <c r="C292" s="132" t="str">
        <f ca="1"/>
        <v>経営 上級</v>
      </c>
      <c r="D292" s="148">
        <f ca="1"/>
        <v>3</v>
      </c>
      <c r="E292" s="117"/>
      <c r="F292" s="117"/>
      <c r="G292" s="117"/>
      <c r="H292" s="126">
        <v>286</v>
      </c>
      <c r="I292" s="127" t="str">
        <f ca="1">IF(INDEX('入力シート(数式入力ver)'!$J$13:$AO$93,MATCH(J292,'入力シート(数式入力ver)'!$D$13:$D$93,0),MATCH(K292,'入力シート(数式入力ver)'!$J$11:$AO$11,0))=0,"",INDEX('入力シート(数式入力ver)'!$J$13:$AO$93,MATCH(J292,'入力シート(数式入力ver)'!$D$13:$D$93,0),MATCH(K292,'入力シート(数式入力ver)'!$J$11:$AO$11,0)))</f>
        <v/>
      </c>
      <c r="J292" s="145" t="s">
        <v>123</v>
      </c>
      <c r="K292" s="148">
        <v>3</v>
      </c>
    </row>
    <row r="293" spans="2:11">
      <c r="B293" s="134" t="str">
        <f ca="1"/>
        <v/>
      </c>
      <c r="C293" s="132" t="str">
        <f ca="1"/>
        <v>経営 上級</v>
      </c>
      <c r="D293" s="148">
        <f ca="1"/>
        <v>4</v>
      </c>
      <c r="E293" s="117"/>
      <c r="F293" s="117"/>
      <c r="G293" s="117"/>
      <c r="H293" s="126">
        <v>287</v>
      </c>
      <c r="I293" s="127" t="str">
        <f ca="1">IF(INDEX('入力シート(数式入力ver)'!$J$13:$AO$93,MATCH(J293,'入力シート(数式入力ver)'!$D$13:$D$93,0),MATCH(K293,'入力シート(数式入力ver)'!$J$11:$AO$11,0))=0,"",INDEX('入力シート(数式入力ver)'!$J$13:$AO$93,MATCH(J293,'入力シート(数式入力ver)'!$D$13:$D$93,0),MATCH(K293,'入力シート(数式入力ver)'!$J$11:$AO$11,0)))</f>
        <v/>
      </c>
      <c r="J293" s="145" t="s">
        <v>123</v>
      </c>
      <c r="K293" s="148">
        <v>4</v>
      </c>
    </row>
    <row r="294" spans="2:11">
      <c r="B294" s="134" t="str">
        <f ca="1"/>
        <v/>
      </c>
      <c r="C294" s="132" t="str">
        <f ca="1"/>
        <v>経営 上級</v>
      </c>
      <c r="D294" s="148">
        <f ca="1"/>
        <v>5</v>
      </c>
      <c r="E294" s="117"/>
      <c r="F294" s="117"/>
      <c r="G294" s="117"/>
      <c r="H294" s="126">
        <v>288</v>
      </c>
      <c r="I294" s="127" t="str">
        <f ca="1">IF(INDEX('入力シート(数式入力ver)'!$J$13:$AO$93,MATCH(J294,'入力シート(数式入力ver)'!$D$13:$D$93,0),MATCH(K294,'入力シート(数式入力ver)'!$J$11:$AO$11,0))=0,"",INDEX('入力シート(数式入力ver)'!$J$13:$AO$93,MATCH(J294,'入力シート(数式入力ver)'!$D$13:$D$93,0),MATCH(K294,'入力シート(数式入力ver)'!$J$11:$AO$11,0)))</f>
        <v/>
      </c>
      <c r="J294" s="145" t="s">
        <v>123</v>
      </c>
      <c r="K294" s="148">
        <v>5</v>
      </c>
    </row>
    <row r="295" spans="2:11">
      <c r="B295" s="134" t="str">
        <f ca="1"/>
        <v/>
      </c>
      <c r="C295" s="132" t="str">
        <f ca="1"/>
        <v>経営 上級</v>
      </c>
      <c r="D295" s="148">
        <f ca="1"/>
        <v>6</v>
      </c>
      <c r="E295" s="117"/>
      <c r="F295" s="117"/>
      <c r="G295" s="117"/>
      <c r="H295" s="126">
        <v>289</v>
      </c>
      <c r="I295" s="127" t="str">
        <f ca="1">IF(INDEX('入力シート(数式入力ver)'!$J$13:$AO$93,MATCH(J295,'入力シート(数式入力ver)'!$D$13:$D$93,0),MATCH(K295,'入力シート(数式入力ver)'!$J$11:$AO$11,0))=0,"",INDEX('入力シート(数式入力ver)'!$J$13:$AO$93,MATCH(J295,'入力シート(数式入力ver)'!$D$13:$D$93,0),MATCH(K295,'入力シート(数式入力ver)'!$J$11:$AO$11,0)))</f>
        <v/>
      </c>
      <c r="J295" s="145" t="s">
        <v>123</v>
      </c>
      <c r="K295" s="148">
        <v>6</v>
      </c>
    </row>
    <row r="296" spans="2:11">
      <c r="B296" s="134" t="str">
        <f ca="1"/>
        <v/>
      </c>
      <c r="C296" s="132" t="str">
        <f ca="1"/>
        <v>経営 上級</v>
      </c>
      <c r="D296" s="148">
        <f ca="1"/>
        <v>7</v>
      </c>
      <c r="E296" s="117"/>
      <c r="F296" s="117"/>
      <c r="G296" s="117"/>
      <c r="H296" s="126">
        <v>290</v>
      </c>
      <c r="I296" s="127" t="str">
        <f ca="1">IF(INDEX('入力シート(数式入力ver)'!$J$13:$AO$93,MATCH(J296,'入力シート(数式入力ver)'!$D$13:$D$93,0),MATCH(K296,'入力シート(数式入力ver)'!$J$11:$AO$11,0))=0,"",INDEX('入力シート(数式入力ver)'!$J$13:$AO$93,MATCH(J296,'入力シート(数式入力ver)'!$D$13:$D$93,0),MATCH(K296,'入力シート(数式入力ver)'!$J$11:$AO$11,0)))</f>
        <v/>
      </c>
      <c r="J296" s="145" t="s">
        <v>123</v>
      </c>
      <c r="K296" s="148">
        <v>7</v>
      </c>
    </row>
    <row r="297" spans="2:11">
      <c r="B297" s="134" t="str">
        <f ca="1"/>
        <v/>
      </c>
      <c r="C297" s="132" t="str">
        <f ca="1"/>
        <v>経営 上級</v>
      </c>
      <c r="D297" s="148">
        <f ca="1"/>
        <v>8</v>
      </c>
      <c r="E297" s="117"/>
      <c r="F297" s="117"/>
      <c r="G297" s="117"/>
      <c r="H297" s="126">
        <v>291</v>
      </c>
      <c r="I297" s="127" t="str">
        <f ca="1">IF(INDEX('入力シート(数式入力ver)'!$J$13:$AO$93,MATCH(J297,'入力シート(数式入力ver)'!$D$13:$D$93,0),MATCH(K297,'入力シート(数式入力ver)'!$J$11:$AO$11,0))=0,"",INDEX('入力シート(数式入力ver)'!$J$13:$AO$93,MATCH(J297,'入力シート(数式入力ver)'!$D$13:$D$93,0),MATCH(K297,'入力シート(数式入力ver)'!$J$11:$AO$11,0)))</f>
        <v/>
      </c>
      <c r="J297" s="145" t="s">
        <v>123</v>
      </c>
      <c r="K297" s="148">
        <v>8</v>
      </c>
    </row>
    <row r="298" spans="2:11">
      <c r="B298" s="134" t="str">
        <f ca="1"/>
        <v/>
      </c>
      <c r="C298" s="132" t="str">
        <f ca="1"/>
        <v>経営 上級</v>
      </c>
      <c r="D298" s="148">
        <f ca="1"/>
        <v>9</v>
      </c>
      <c r="E298" s="117"/>
      <c r="F298" s="117"/>
      <c r="G298" s="117"/>
      <c r="H298" s="126">
        <v>292</v>
      </c>
      <c r="I298" s="127" t="str">
        <f ca="1">IF(INDEX('入力シート(数式入力ver)'!$J$13:$AO$93,MATCH(J298,'入力シート(数式入力ver)'!$D$13:$D$93,0),MATCH(K298,'入力シート(数式入力ver)'!$J$11:$AO$11,0))=0,"",INDEX('入力シート(数式入力ver)'!$J$13:$AO$93,MATCH(J298,'入力シート(数式入力ver)'!$D$13:$D$93,0),MATCH(K298,'入力シート(数式入力ver)'!$J$11:$AO$11,0)))</f>
        <v/>
      </c>
      <c r="J298" s="145" t="s">
        <v>123</v>
      </c>
      <c r="K298" s="148">
        <v>9</v>
      </c>
    </row>
    <row r="299" spans="2:11">
      <c r="B299" s="134" t="str">
        <f ca="1"/>
        <v/>
      </c>
      <c r="C299" s="132" t="str">
        <f ca="1"/>
        <v>経営 上級</v>
      </c>
      <c r="D299" s="148">
        <f ca="1"/>
        <v>10</v>
      </c>
      <c r="E299" s="117"/>
      <c r="F299" s="117"/>
      <c r="G299" s="117"/>
      <c r="H299" s="126">
        <v>293</v>
      </c>
      <c r="I299" s="127" t="str">
        <f ca="1">IF(INDEX('入力シート(数式入力ver)'!$J$13:$AO$93,MATCH(J299,'入力シート(数式入力ver)'!$D$13:$D$93,0),MATCH(K299,'入力シート(数式入力ver)'!$J$11:$AO$11,0))=0,"",INDEX('入力シート(数式入力ver)'!$J$13:$AO$93,MATCH(J299,'入力シート(数式入力ver)'!$D$13:$D$93,0),MATCH(K299,'入力シート(数式入力ver)'!$J$11:$AO$11,0)))</f>
        <v/>
      </c>
      <c r="J299" s="145" t="s">
        <v>123</v>
      </c>
      <c r="K299" s="148">
        <v>10</v>
      </c>
    </row>
    <row r="300" spans="2:11">
      <c r="B300" s="134" t="str">
        <f ca="1"/>
        <v/>
      </c>
      <c r="C300" s="132" t="str">
        <f ca="1"/>
        <v>経営 上級</v>
      </c>
      <c r="D300" s="148">
        <f ca="1"/>
        <v>11</v>
      </c>
      <c r="E300" s="117"/>
      <c r="F300" s="117"/>
      <c r="G300" s="117"/>
      <c r="H300" s="126">
        <v>294</v>
      </c>
      <c r="I300" s="127" t="str">
        <f ca="1">IF(INDEX('入力シート(数式入力ver)'!$J$13:$AO$93,MATCH(J300,'入力シート(数式入力ver)'!$D$13:$D$93,0),MATCH(K300,'入力シート(数式入力ver)'!$J$11:$AO$11,0))=0,"",INDEX('入力シート(数式入力ver)'!$J$13:$AO$93,MATCH(J300,'入力シート(数式入力ver)'!$D$13:$D$93,0),MATCH(K300,'入力シート(数式入力ver)'!$J$11:$AO$11,0)))</f>
        <v/>
      </c>
      <c r="J300" s="145" t="s">
        <v>123</v>
      </c>
      <c r="K300" s="148">
        <v>11</v>
      </c>
    </row>
    <row r="301" spans="2:11">
      <c r="B301" s="134" t="str">
        <f ca="1"/>
        <v/>
      </c>
      <c r="C301" s="132" t="str">
        <f ca="1"/>
        <v>経営 上級</v>
      </c>
      <c r="D301" s="148">
        <f ca="1"/>
        <v>12</v>
      </c>
      <c r="E301" s="117"/>
      <c r="F301" s="117"/>
      <c r="G301" s="117"/>
      <c r="H301" s="126">
        <v>295</v>
      </c>
      <c r="I301" s="127" t="str">
        <f ca="1">IF(INDEX('入力シート(数式入力ver)'!$J$13:$AO$93,MATCH(J301,'入力シート(数式入力ver)'!$D$13:$D$93,0),MATCH(K301,'入力シート(数式入力ver)'!$J$11:$AO$11,0))=0,"",INDEX('入力シート(数式入力ver)'!$J$13:$AO$93,MATCH(J301,'入力シート(数式入力ver)'!$D$13:$D$93,0),MATCH(K301,'入力シート(数式入力ver)'!$J$11:$AO$11,0)))</f>
        <v/>
      </c>
      <c r="J301" s="145" t="s">
        <v>123</v>
      </c>
      <c r="K301" s="148">
        <v>12</v>
      </c>
    </row>
    <row r="302" spans="2:11">
      <c r="B302" s="134" t="str">
        <f ca="1"/>
        <v/>
      </c>
      <c r="C302" s="132" t="str">
        <f ca="1"/>
        <v>経営 上級</v>
      </c>
      <c r="D302" s="148">
        <f ca="1"/>
        <v>13</v>
      </c>
      <c r="E302" s="117"/>
      <c r="F302" s="117"/>
      <c r="G302" s="117"/>
      <c r="H302" s="126">
        <v>296</v>
      </c>
      <c r="I302" s="127" t="str">
        <f ca="1">IF(INDEX('入力シート(数式入力ver)'!$J$13:$AO$93,MATCH(J302,'入力シート(数式入力ver)'!$D$13:$D$93,0),MATCH(K302,'入力シート(数式入力ver)'!$J$11:$AO$11,0))=0,"",INDEX('入力シート(数式入力ver)'!$J$13:$AO$93,MATCH(J302,'入力シート(数式入力ver)'!$D$13:$D$93,0),MATCH(K302,'入力シート(数式入力ver)'!$J$11:$AO$11,0)))</f>
        <v/>
      </c>
      <c r="J302" s="145" t="s">
        <v>123</v>
      </c>
      <c r="K302" s="148">
        <v>13</v>
      </c>
    </row>
    <row r="303" spans="2:11">
      <c r="B303" s="134" t="str">
        <f ca="1"/>
        <v/>
      </c>
      <c r="C303" s="132" t="str">
        <f ca="1"/>
        <v>経営 上級</v>
      </c>
      <c r="D303" s="148">
        <f ca="1"/>
        <v>14</v>
      </c>
      <c r="E303" s="117"/>
      <c r="F303" s="117"/>
      <c r="G303" s="117"/>
      <c r="H303" s="126">
        <v>297</v>
      </c>
      <c r="I303" s="127" t="str">
        <f ca="1">IF(INDEX('入力シート(数式入力ver)'!$J$13:$AO$93,MATCH(J303,'入力シート(数式入力ver)'!$D$13:$D$93,0),MATCH(K303,'入力シート(数式入力ver)'!$J$11:$AO$11,0))=0,"",INDEX('入力シート(数式入力ver)'!$J$13:$AO$93,MATCH(J303,'入力シート(数式入力ver)'!$D$13:$D$93,0),MATCH(K303,'入力シート(数式入力ver)'!$J$11:$AO$11,0)))</f>
        <v/>
      </c>
      <c r="J303" s="145" t="s">
        <v>123</v>
      </c>
      <c r="K303" s="148">
        <v>14</v>
      </c>
    </row>
    <row r="304" spans="2:11">
      <c r="B304" s="134" t="str">
        <f ca="1"/>
        <v/>
      </c>
      <c r="C304" s="132" t="str">
        <f ca="1"/>
        <v>経営 上級</v>
      </c>
      <c r="D304" s="148">
        <f ca="1"/>
        <v>15</v>
      </c>
      <c r="E304" s="117"/>
      <c r="F304" s="117"/>
      <c r="G304" s="117"/>
      <c r="H304" s="126">
        <v>298</v>
      </c>
      <c r="I304" s="127" t="str">
        <f ca="1">IF(INDEX('入力シート(数式入力ver)'!$J$13:$AO$93,MATCH(J304,'入力シート(数式入力ver)'!$D$13:$D$93,0),MATCH(K304,'入力シート(数式入力ver)'!$J$11:$AO$11,0))=0,"",INDEX('入力シート(数式入力ver)'!$J$13:$AO$93,MATCH(J304,'入力シート(数式入力ver)'!$D$13:$D$93,0),MATCH(K304,'入力シート(数式入力ver)'!$J$11:$AO$11,0)))</f>
        <v/>
      </c>
      <c r="J304" s="145" t="s">
        <v>123</v>
      </c>
      <c r="K304" s="148">
        <v>15</v>
      </c>
    </row>
    <row r="305" spans="2:11">
      <c r="B305" s="134" t="str">
        <f ca="1"/>
        <v/>
      </c>
      <c r="C305" s="132" t="str">
        <f ca="1"/>
        <v>経営 上級</v>
      </c>
      <c r="D305" s="148">
        <f ca="1"/>
        <v>16</v>
      </c>
      <c r="E305" s="117"/>
      <c r="F305" s="117"/>
      <c r="G305" s="117"/>
      <c r="H305" s="126">
        <v>299</v>
      </c>
      <c r="I305" s="127" t="str">
        <f ca="1">IF(INDEX('入力シート(数式入力ver)'!$J$13:$AO$93,MATCH(J305,'入力シート(数式入力ver)'!$D$13:$D$93,0),MATCH(K305,'入力シート(数式入力ver)'!$J$11:$AO$11,0))=0,"",INDEX('入力シート(数式入力ver)'!$J$13:$AO$93,MATCH(J305,'入力シート(数式入力ver)'!$D$13:$D$93,0),MATCH(K305,'入力シート(数式入力ver)'!$J$11:$AO$11,0)))</f>
        <v/>
      </c>
      <c r="J305" s="145" t="s">
        <v>123</v>
      </c>
      <c r="K305" s="148">
        <v>16</v>
      </c>
    </row>
    <row r="306" spans="2:11">
      <c r="B306" s="134" t="str">
        <f ca="1"/>
        <v/>
      </c>
      <c r="C306" s="132" t="str">
        <f ca="1"/>
        <v>経営 上級</v>
      </c>
      <c r="D306" s="148">
        <f ca="1"/>
        <v>17</v>
      </c>
      <c r="E306" s="117"/>
      <c r="F306" s="117"/>
      <c r="G306" s="117"/>
      <c r="H306" s="126">
        <v>300</v>
      </c>
      <c r="I306" s="127" t="str">
        <f ca="1">IF(INDEX('入力シート(数式入力ver)'!$J$13:$AO$93,MATCH(J306,'入力シート(数式入力ver)'!$D$13:$D$93,0),MATCH(K306,'入力シート(数式入力ver)'!$J$11:$AO$11,0))=0,"",INDEX('入力シート(数式入力ver)'!$J$13:$AO$93,MATCH(J306,'入力シート(数式入力ver)'!$D$13:$D$93,0),MATCH(K306,'入力シート(数式入力ver)'!$J$11:$AO$11,0)))</f>
        <v/>
      </c>
      <c r="J306" s="145" t="s">
        <v>123</v>
      </c>
      <c r="K306" s="148">
        <v>17</v>
      </c>
    </row>
    <row r="307" spans="2:11">
      <c r="B307" s="134" t="str">
        <f ca="1"/>
        <v/>
      </c>
      <c r="C307" s="132" t="str">
        <f ca="1"/>
        <v>経済 入門</v>
      </c>
      <c r="D307" s="148">
        <f ca="1"/>
        <v>1</v>
      </c>
      <c r="E307" s="117"/>
      <c r="F307" s="117"/>
      <c r="G307" s="117"/>
      <c r="H307" s="126">
        <v>301</v>
      </c>
      <c r="I307" s="127" t="str">
        <f>IF(INDEX('入力シート(数式入力ver)'!$J$13:$AO$93,MATCH(J307,'入力シート(数式入力ver)'!$D$13:$D$93,0),MATCH(K307,'入力シート(数式入力ver)'!$J$11:$AO$11,0))=0,"",INDEX('入力シート(数式入力ver)'!$J$13:$AO$93,MATCH(J307,'入力シート(数式入力ver)'!$D$13:$D$93,0),MATCH(K307,'入力シート(数式入力ver)'!$J$11:$AO$11,0)))</f>
        <v/>
      </c>
      <c r="J307" s="145" t="s">
        <v>124</v>
      </c>
      <c r="K307" s="148">
        <v>1</v>
      </c>
    </row>
    <row r="308" spans="2:11">
      <c r="B308" s="134" t="str">
        <f ca="1"/>
        <v/>
      </c>
      <c r="C308" s="132" t="str">
        <f ca="1"/>
        <v>経済 入門</v>
      </c>
      <c r="D308" s="148">
        <f ca="1"/>
        <v>2</v>
      </c>
      <c r="E308" s="117"/>
      <c r="F308" s="117"/>
      <c r="G308" s="117"/>
      <c r="H308" s="126">
        <v>302</v>
      </c>
      <c r="I308" s="127" t="str">
        <f ca="1">IF(INDEX('入力シート(数式入力ver)'!$J$13:$AO$93,MATCH(J308,'入力シート(数式入力ver)'!$D$13:$D$93,0),MATCH(K308,'入力シート(数式入力ver)'!$J$11:$AO$11,0))=0,"",INDEX('入力シート(数式入力ver)'!$J$13:$AO$93,MATCH(J308,'入力シート(数式入力ver)'!$D$13:$D$93,0),MATCH(K308,'入力シート(数式入力ver)'!$J$11:$AO$11,0)))</f>
        <v/>
      </c>
      <c r="J308" s="145" t="s">
        <v>124</v>
      </c>
      <c r="K308" s="148">
        <v>2</v>
      </c>
    </row>
    <row r="309" spans="2:11">
      <c r="B309" s="134" t="str">
        <f ca="1"/>
        <v/>
      </c>
      <c r="C309" s="132" t="str">
        <f ca="1"/>
        <v>経済 入門</v>
      </c>
      <c r="D309" s="148">
        <f ca="1"/>
        <v>3</v>
      </c>
      <c r="E309" s="117"/>
      <c r="F309" s="117"/>
      <c r="G309" s="117"/>
      <c r="H309" s="126">
        <v>303</v>
      </c>
      <c r="I309" s="127" t="str">
        <f ca="1">IF(INDEX('入力シート(数式入力ver)'!$J$13:$AO$93,MATCH(J309,'入力シート(数式入力ver)'!$D$13:$D$93,0),MATCH(K309,'入力シート(数式入力ver)'!$J$11:$AO$11,0))=0,"",INDEX('入力シート(数式入力ver)'!$J$13:$AO$93,MATCH(J309,'入力シート(数式入力ver)'!$D$13:$D$93,0),MATCH(K309,'入力シート(数式入力ver)'!$J$11:$AO$11,0)))</f>
        <v/>
      </c>
      <c r="J309" s="145" t="s">
        <v>124</v>
      </c>
      <c r="K309" s="148">
        <v>3</v>
      </c>
    </row>
    <row r="310" spans="2:11">
      <c r="B310" s="134" t="str">
        <f ca="1"/>
        <v/>
      </c>
      <c r="C310" s="132" t="str">
        <f ca="1"/>
        <v>経済 入門</v>
      </c>
      <c r="D310" s="148">
        <f ca="1"/>
        <v>4</v>
      </c>
      <c r="E310" s="117"/>
      <c r="F310" s="117"/>
      <c r="G310" s="117"/>
      <c r="H310" s="126">
        <v>304</v>
      </c>
      <c r="I310" s="127" t="str">
        <f ca="1">IF(INDEX('入力シート(数式入力ver)'!$J$13:$AO$93,MATCH(J310,'入力シート(数式入力ver)'!$D$13:$D$93,0),MATCH(K310,'入力シート(数式入力ver)'!$J$11:$AO$11,0))=0,"",INDEX('入力シート(数式入力ver)'!$J$13:$AO$93,MATCH(J310,'入力シート(数式入力ver)'!$D$13:$D$93,0),MATCH(K310,'入力シート(数式入力ver)'!$J$11:$AO$11,0)))</f>
        <v/>
      </c>
      <c r="J310" s="145" t="s">
        <v>124</v>
      </c>
      <c r="K310" s="148">
        <v>4</v>
      </c>
    </row>
    <row r="311" spans="2:11">
      <c r="B311" s="134" t="str">
        <f ca="1"/>
        <v/>
      </c>
      <c r="C311" s="132" t="str">
        <f ca="1"/>
        <v>経済 入門</v>
      </c>
      <c r="D311" s="148">
        <f ca="1"/>
        <v>5</v>
      </c>
      <c r="E311" s="117"/>
      <c r="F311" s="117"/>
      <c r="G311" s="117"/>
      <c r="H311" s="126">
        <v>305</v>
      </c>
      <c r="I311" s="127" t="str">
        <f ca="1">IF(INDEX('入力シート(数式入力ver)'!$J$13:$AO$93,MATCH(J311,'入力シート(数式入力ver)'!$D$13:$D$93,0),MATCH(K311,'入力シート(数式入力ver)'!$J$11:$AO$11,0))=0,"",INDEX('入力シート(数式入力ver)'!$J$13:$AO$93,MATCH(J311,'入力シート(数式入力ver)'!$D$13:$D$93,0),MATCH(K311,'入力シート(数式入力ver)'!$J$11:$AO$11,0)))</f>
        <v/>
      </c>
      <c r="J311" s="145" t="s">
        <v>124</v>
      </c>
      <c r="K311" s="148">
        <v>5</v>
      </c>
    </row>
    <row r="312" spans="2:11">
      <c r="B312" s="134" t="str">
        <f ca="1"/>
        <v/>
      </c>
      <c r="C312" s="132" t="str">
        <f ca="1"/>
        <v>経済 入門</v>
      </c>
      <c r="D312" s="148">
        <f ca="1"/>
        <v>6</v>
      </c>
      <c r="E312" s="117"/>
      <c r="F312" s="117"/>
      <c r="G312" s="117"/>
      <c r="H312" s="126">
        <v>306</v>
      </c>
      <c r="I312" s="127" t="str">
        <f ca="1">IF(INDEX('入力シート(数式入力ver)'!$J$13:$AO$93,MATCH(J312,'入力シート(数式入力ver)'!$D$13:$D$93,0),MATCH(K312,'入力シート(数式入力ver)'!$J$11:$AO$11,0))=0,"",INDEX('入力シート(数式入力ver)'!$J$13:$AO$93,MATCH(J312,'入力シート(数式入力ver)'!$D$13:$D$93,0),MATCH(K312,'入力シート(数式入力ver)'!$J$11:$AO$11,0)))</f>
        <v/>
      </c>
      <c r="J312" s="145" t="s">
        <v>124</v>
      </c>
      <c r="K312" s="148">
        <v>6</v>
      </c>
    </row>
    <row r="313" spans="2:11">
      <c r="B313" s="134" t="str">
        <f ca="1"/>
        <v/>
      </c>
      <c r="C313" s="132" t="str">
        <f ca="1"/>
        <v>経済 基礎ﾏｽﾀｰⅠ</v>
      </c>
      <c r="D313" s="148">
        <f ca="1"/>
        <v>1</v>
      </c>
      <c r="E313" s="117"/>
      <c r="F313" s="117"/>
      <c r="G313" s="117"/>
      <c r="H313" s="126">
        <v>307</v>
      </c>
      <c r="I313" s="127" t="str">
        <f>IF(INDEX('入力シート(数式入力ver)'!$J$13:$AO$93,MATCH(J313,'入力シート(数式入力ver)'!$D$13:$D$93,0),MATCH(K313,'入力シート(数式入力ver)'!$J$11:$AO$11,0))=0,"",INDEX('入力シート(数式入力ver)'!$J$13:$AO$93,MATCH(J313,'入力シート(数式入力ver)'!$D$13:$D$93,0),MATCH(K313,'入力シート(数式入力ver)'!$J$11:$AO$11,0)))</f>
        <v/>
      </c>
      <c r="J313" s="145" t="s">
        <v>125</v>
      </c>
      <c r="K313" s="148">
        <v>1</v>
      </c>
    </row>
    <row r="314" spans="2:11">
      <c r="B314" s="134" t="str">
        <f ca="1"/>
        <v/>
      </c>
      <c r="C314" s="132" t="str">
        <f ca="1"/>
        <v>経済 基礎ﾏｽﾀｰⅠ</v>
      </c>
      <c r="D314" s="148">
        <f ca="1"/>
        <v>2</v>
      </c>
      <c r="E314" s="117"/>
      <c r="F314" s="117"/>
      <c r="G314" s="117"/>
      <c r="H314" s="126">
        <v>308</v>
      </c>
      <c r="I314" s="127" t="str">
        <f ca="1">IF(INDEX('入力シート(数式入力ver)'!$J$13:$AO$93,MATCH(J314,'入力シート(数式入力ver)'!$D$13:$D$93,0),MATCH(K314,'入力シート(数式入力ver)'!$J$11:$AO$11,0))=0,"",INDEX('入力シート(数式入力ver)'!$J$13:$AO$93,MATCH(J314,'入力シート(数式入力ver)'!$D$13:$D$93,0),MATCH(K314,'入力シート(数式入力ver)'!$J$11:$AO$11,0)))</f>
        <v/>
      </c>
      <c r="J314" s="145" t="s">
        <v>125</v>
      </c>
      <c r="K314" s="148">
        <v>2</v>
      </c>
    </row>
    <row r="315" spans="2:11">
      <c r="B315" s="134" t="str">
        <f ca="1"/>
        <v/>
      </c>
      <c r="C315" s="132" t="str">
        <f ca="1"/>
        <v>経済 基礎ﾏｽﾀｰⅠ</v>
      </c>
      <c r="D315" s="148">
        <f ca="1"/>
        <v>3</v>
      </c>
      <c r="E315" s="117"/>
      <c r="F315" s="117"/>
      <c r="G315" s="117"/>
      <c r="H315" s="126">
        <v>309</v>
      </c>
      <c r="I315" s="127" t="str">
        <f ca="1">IF(INDEX('入力シート(数式入力ver)'!$J$13:$AO$93,MATCH(J315,'入力シート(数式入力ver)'!$D$13:$D$93,0),MATCH(K315,'入力シート(数式入力ver)'!$J$11:$AO$11,0))=0,"",INDEX('入力シート(数式入力ver)'!$J$13:$AO$93,MATCH(J315,'入力シート(数式入力ver)'!$D$13:$D$93,0),MATCH(K315,'入力シート(数式入力ver)'!$J$11:$AO$11,0)))</f>
        <v/>
      </c>
      <c r="J315" s="145" t="s">
        <v>125</v>
      </c>
      <c r="K315" s="148">
        <v>3</v>
      </c>
    </row>
    <row r="316" spans="2:11">
      <c r="B316" s="134" t="str">
        <f ca="1"/>
        <v/>
      </c>
      <c r="C316" s="132" t="str">
        <f ca="1"/>
        <v>経済 基礎ﾏｽﾀｰⅠ</v>
      </c>
      <c r="D316" s="148">
        <f ca="1"/>
        <v>4</v>
      </c>
      <c r="E316" s="117"/>
      <c r="F316" s="117"/>
      <c r="G316" s="117"/>
      <c r="H316" s="126">
        <v>310</v>
      </c>
      <c r="I316" s="127" t="str">
        <f ca="1">IF(INDEX('入力シート(数式入力ver)'!$J$13:$AO$93,MATCH(J316,'入力シート(数式入力ver)'!$D$13:$D$93,0),MATCH(K316,'入力シート(数式入力ver)'!$J$11:$AO$11,0))=0,"",INDEX('入力シート(数式入力ver)'!$J$13:$AO$93,MATCH(J316,'入力シート(数式入力ver)'!$D$13:$D$93,0),MATCH(K316,'入力シート(数式入力ver)'!$J$11:$AO$11,0)))</f>
        <v/>
      </c>
      <c r="J316" s="145" t="s">
        <v>125</v>
      </c>
      <c r="K316" s="148">
        <v>4</v>
      </c>
    </row>
    <row r="317" spans="2:11">
      <c r="B317" s="134" t="str">
        <f ca="1"/>
        <v/>
      </c>
      <c r="C317" s="132" t="str">
        <f ca="1"/>
        <v>経済 基礎ﾏｽﾀｰⅠ</v>
      </c>
      <c r="D317" s="148">
        <f ca="1"/>
        <v>5</v>
      </c>
      <c r="E317" s="117"/>
      <c r="F317" s="117"/>
      <c r="G317" s="117"/>
      <c r="H317" s="126">
        <v>311</v>
      </c>
      <c r="I317" s="127" t="str">
        <f ca="1">IF(INDEX('入力シート(数式入力ver)'!$J$13:$AO$93,MATCH(J317,'入力シート(数式入力ver)'!$D$13:$D$93,0),MATCH(K317,'入力シート(数式入力ver)'!$J$11:$AO$11,0))=0,"",INDEX('入力シート(数式入力ver)'!$J$13:$AO$93,MATCH(J317,'入力シート(数式入力ver)'!$D$13:$D$93,0),MATCH(K317,'入力シート(数式入力ver)'!$J$11:$AO$11,0)))</f>
        <v/>
      </c>
      <c r="J317" s="145" t="s">
        <v>125</v>
      </c>
      <c r="K317" s="148">
        <v>5</v>
      </c>
    </row>
    <row r="318" spans="2:11">
      <c r="B318" s="134" t="str">
        <f ca="1"/>
        <v/>
      </c>
      <c r="C318" s="132" t="str">
        <f ca="1"/>
        <v>経済 基礎ﾏｽﾀｰⅠ</v>
      </c>
      <c r="D318" s="148">
        <f ca="1"/>
        <v>6</v>
      </c>
      <c r="E318" s="117"/>
      <c r="F318" s="117"/>
      <c r="G318" s="117"/>
      <c r="H318" s="126">
        <v>312</v>
      </c>
      <c r="I318" s="127" t="str">
        <f ca="1">IF(INDEX('入力シート(数式入力ver)'!$J$13:$AO$93,MATCH(J318,'入力シート(数式入力ver)'!$D$13:$D$93,0),MATCH(K318,'入力シート(数式入力ver)'!$J$11:$AO$11,0))=0,"",INDEX('入力シート(数式入力ver)'!$J$13:$AO$93,MATCH(J318,'入力シート(数式入力ver)'!$D$13:$D$93,0),MATCH(K318,'入力シート(数式入力ver)'!$J$11:$AO$11,0)))</f>
        <v/>
      </c>
      <c r="J318" s="145" t="s">
        <v>125</v>
      </c>
      <c r="K318" s="148">
        <v>6</v>
      </c>
    </row>
    <row r="319" spans="2:11">
      <c r="B319" s="134" t="str">
        <f ca="1"/>
        <v/>
      </c>
      <c r="C319" s="132" t="str">
        <f ca="1"/>
        <v>経済 基礎ﾏｽﾀｰⅠ</v>
      </c>
      <c r="D319" s="148">
        <f ca="1"/>
        <v>7</v>
      </c>
      <c r="E319" s="117"/>
      <c r="F319" s="117"/>
      <c r="G319" s="117"/>
      <c r="H319" s="126">
        <v>313</v>
      </c>
      <c r="I319" s="127" t="str">
        <f ca="1">IF(INDEX('入力シート(数式入力ver)'!$J$13:$AO$93,MATCH(J319,'入力シート(数式入力ver)'!$D$13:$D$93,0),MATCH(K319,'入力シート(数式入力ver)'!$J$11:$AO$11,0))=0,"",INDEX('入力シート(数式入力ver)'!$J$13:$AO$93,MATCH(J319,'入力シート(数式入力ver)'!$D$13:$D$93,0),MATCH(K319,'入力シート(数式入力ver)'!$J$11:$AO$11,0)))</f>
        <v/>
      </c>
      <c r="J319" s="145" t="s">
        <v>125</v>
      </c>
      <c r="K319" s="148">
        <v>7</v>
      </c>
    </row>
    <row r="320" spans="2:11">
      <c r="B320" s="134" t="str">
        <f ca="1"/>
        <v/>
      </c>
      <c r="C320" s="132" t="str">
        <f ca="1"/>
        <v>経済 基礎ﾏｽﾀｰⅠ</v>
      </c>
      <c r="D320" s="148">
        <f ca="1"/>
        <v>8</v>
      </c>
      <c r="E320" s="117"/>
      <c r="F320" s="117"/>
      <c r="G320" s="117"/>
      <c r="H320" s="126">
        <v>314</v>
      </c>
      <c r="I320" s="127" t="str">
        <f ca="1">IF(INDEX('入力シート(数式入力ver)'!$J$13:$AO$93,MATCH(J320,'入力シート(数式入力ver)'!$D$13:$D$93,0),MATCH(K320,'入力シート(数式入力ver)'!$J$11:$AO$11,0))=0,"",INDEX('入力シート(数式入力ver)'!$J$13:$AO$93,MATCH(J320,'入力シート(数式入力ver)'!$D$13:$D$93,0),MATCH(K320,'入力シート(数式入力ver)'!$J$11:$AO$11,0)))</f>
        <v/>
      </c>
      <c r="J320" s="145" t="s">
        <v>125</v>
      </c>
      <c r="K320" s="148">
        <v>8</v>
      </c>
    </row>
    <row r="321" spans="2:11">
      <c r="B321" s="134" t="str">
        <f ca="1"/>
        <v/>
      </c>
      <c r="C321" s="132" t="str">
        <f ca="1"/>
        <v>経済 基礎ﾏｽﾀｰⅠ</v>
      </c>
      <c r="D321" s="148">
        <f ca="1"/>
        <v>9</v>
      </c>
      <c r="E321" s="117"/>
      <c r="F321" s="117"/>
      <c r="G321" s="117"/>
      <c r="H321" s="126">
        <v>315</v>
      </c>
      <c r="I321" s="127" t="str">
        <f ca="1">IF(INDEX('入力シート(数式入力ver)'!$J$13:$AO$93,MATCH(J321,'入力シート(数式入力ver)'!$D$13:$D$93,0),MATCH(K321,'入力シート(数式入力ver)'!$J$11:$AO$11,0))=0,"",INDEX('入力シート(数式入力ver)'!$J$13:$AO$93,MATCH(J321,'入力シート(数式入力ver)'!$D$13:$D$93,0),MATCH(K321,'入力シート(数式入力ver)'!$J$11:$AO$11,0)))</f>
        <v/>
      </c>
      <c r="J321" s="145" t="s">
        <v>125</v>
      </c>
      <c r="K321" s="148">
        <v>9</v>
      </c>
    </row>
    <row r="322" spans="2:11">
      <c r="B322" s="134" t="str">
        <f ca="1"/>
        <v/>
      </c>
      <c r="C322" s="132" t="str">
        <f ca="1"/>
        <v>経済 基礎ﾏｽﾀｰⅠ</v>
      </c>
      <c r="D322" s="148">
        <f ca="1"/>
        <v>10</v>
      </c>
      <c r="E322" s="117"/>
      <c r="F322" s="117"/>
      <c r="G322" s="117"/>
      <c r="H322" s="126">
        <v>316</v>
      </c>
      <c r="I322" s="127" t="str">
        <f ca="1">IF(INDEX('入力シート(数式入力ver)'!$J$13:$AO$93,MATCH(J322,'入力シート(数式入力ver)'!$D$13:$D$93,0),MATCH(K322,'入力シート(数式入力ver)'!$J$11:$AO$11,0))=0,"",INDEX('入力シート(数式入力ver)'!$J$13:$AO$93,MATCH(J322,'入力シート(数式入力ver)'!$D$13:$D$93,0),MATCH(K322,'入力シート(数式入力ver)'!$J$11:$AO$11,0)))</f>
        <v/>
      </c>
      <c r="J322" s="145" t="s">
        <v>125</v>
      </c>
      <c r="K322" s="148">
        <v>10</v>
      </c>
    </row>
    <row r="323" spans="2:11">
      <c r="B323" s="134" t="str">
        <f ca="1"/>
        <v/>
      </c>
      <c r="C323" s="132" t="str">
        <f ca="1"/>
        <v>経済 基礎ﾏｽﾀｰⅡ</v>
      </c>
      <c r="D323" s="148">
        <f ca="1"/>
        <v>1</v>
      </c>
      <c r="E323" s="117"/>
      <c r="F323" s="117"/>
      <c r="G323" s="117"/>
      <c r="H323" s="126">
        <v>317</v>
      </c>
      <c r="I323" s="127" t="str">
        <f>IF(INDEX('入力シート(数式入力ver)'!$J$13:$AO$93,MATCH(J323,'入力シート(数式入力ver)'!$D$13:$D$93,0),MATCH(K323,'入力シート(数式入力ver)'!$J$11:$AO$11,0))=0,"",INDEX('入力シート(数式入力ver)'!$J$13:$AO$93,MATCH(J323,'入力シート(数式入力ver)'!$D$13:$D$93,0),MATCH(K323,'入力シート(数式入力ver)'!$J$11:$AO$11,0)))</f>
        <v/>
      </c>
      <c r="J323" s="145" t="s">
        <v>126</v>
      </c>
      <c r="K323" s="148">
        <v>1</v>
      </c>
    </row>
    <row r="324" spans="2:11">
      <c r="B324" s="134" t="str">
        <f ca="1"/>
        <v/>
      </c>
      <c r="C324" s="132" t="str">
        <f ca="1"/>
        <v>経済 基礎ﾏｽﾀｰⅡ</v>
      </c>
      <c r="D324" s="148">
        <f ca="1"/>
        <v>2</v>
      </c>
      <c r="E324" s="117"/>
      <c r="F324" s="117"/>
      <c r="G324" s="117"/>
      <c r="H324" s="126">
        <v>318</v>
      </c>
      <c r="I324" s="127" t="str">
        <f ca="1">IF(INDEX('入力シート(数式入力ver)'!$J$13:$AO$93,MATCH(J324,'入力シート(数式入力ver)'!$D$13:$D$93,0),MATCH(K324,'入力シート(数式入力ver)'!$J$11:$AO$11,0))=0,"",INDEX('入力シート(数式入力ver)'!$J$13:$AO$93,MATCH(J324,'入力シート(数式入力ver)'!$D$13:$D$93,0),MATCH(K324,'入力シート(数式入力ver)'!$J$11:$AO$11,0)))</f>
        <v/>
      </c>
      <c r="J324" s="145" t="s">
        <v>126</v>
      </c>
      <c r="K324" s="148">
        <v>2</v>
      </c>
    </row>
    <row r="325" spans="2:11">
      <c r="B325" s="134" t="str">
        <f ca="1"/>
        <v/>
      </c>
      <c r="C325" s="132" t="str">
        <f ca="1"/>
        <v>経済 基礎ﾏｽﾀｰⅡ</v>
      </c>
      <c r="D325" s="148">
        <f ca="1"/>
        <v>3</v>
      </c>
      <c r="E325" s="117"/>
      <c r="F325" s="117"/>
      <c r="G325" s="117"/>
      <c r="H325" s="126">
        <v>319</v>
      </c>
      <c r="I325" s="127" t="str">
        <f ca="1">IF(INDEX('入力シート(数式入力ver)'!$J$13:$AO$93,MATCH(J325,'入力シート(数式入力ver)'!$D$13:$D$93,0),MATCH(K325,'入力シート(数式入力ver)'!$J$11:$AO$11,0))=0,"",INDEX('入力シート(数式入力ver)'!$J$13:$AO$93,MATCH(J325,'入力シート(数式入力ver)'!$D$13:$D$93,0),MATCH(K325,'入力シート(数式入力ver)'!$J$11:$AO$11,0)))</f>
        <v/>
      </c>
      <c r="J325" s="145" t="s">
        <v>126</v>
      </c>
      <c r="K325" s="148">
        <v>3</v>
      </c>
    </row>
    <row r="326" spans="2:11">
      <c r="B326" s="134" t="str">
        <f ca="1"/>
        <v/>
      </c>
      <c r="C326" s="132" t="str">
        <f ca="1"/>
        <v>経済 基礎ﾏｽﾀｰⅡ</v>
      </c>
      <c r="D326" s="148">
        <f ca="1"/>
        <v>4</v>
      </c>
      <c r="E326" s="117"/>
      <c r="F326" s="117"/>
      <c r="G326" s="117"/>
      <c r="H326" s="126">
        <v>320</v>
      </c>
      <c r="I326" s="127" t="str">
        <f ca="1">IF(INDEX('入力シート(数式入力ver)'!$J$13:$AO$93,MATCH(J326,'入力シート(数式入力ver)'!$D$13:$D$93,0),MATCH(K326,'入力シート(数式入力ver)'!$J$11:$AO$11,0))=0,"",INDEX('入力シート(数式入力ver)'!$J$13:$AO$93,MATCH(J326,'入力シート(数式入力ver)'!$D$13:$D$93,0),MATCH(K326,'入力シート(数式入力ver)'!$J$11:$AO$11,0)))</f>
        <v/>
      </c>
      <c r="J326" s="145" t="s">
        <v>126</v>
      </c>
      <c r="K326" s="148">
        <v>4</v>
      </c>
    </row>
    <row r="327" spans="2:11">
      <c r="B327" s="134" t="str">
        <f ca="1"/>
        <v/>
      </c>
      <c r="C327" s="132" t="str">
        <f ca="1"/>
        <v>経済 基礎ﾏｽﾀｰⅡ</v>
      </c>
      <c r="D327" s="148">
        <f ca="1"/>
        <v>5</v>
      </c>
      <c r="E327" s="117"/>
      <c r="F327" s="117"/>
      <c r="G327" s="117"/>
      <c r="H327" s="126">
        <v>321</v>
      </c>
      <c r="I327" s="127" t="str">
        <f ca="1">IF(INDEX('入力シート(数式入力ver)'!$J$13:$AO$93,MATCH(J327,'入力シート(数式入力ver)'!$D$13:$D$93,0),MATCH(K327,'入力シート(数式入力ver)'!$J$11:$AO$11,0))=0,"",INDEX('入力シート(数式入力ver)'!$J$13:$AO$93,MATCH(J327,'入力シート(数式入力ver)'!$D$13:$D$93,0),MATCH(K327,'入力シート(数式入力ver)'!$J$11:$AO$11,0)))</f>
        <v/>
      </c>
      <c r="J327" s="145" t="s">
        <v>126</v>
      </c>
      <c r="K327" s="148">
        <v>5</v>
      </c>
    </row>
    <row r="328" spans="2:11">
      <c r="B328" s="134" t="str">
        <f ca="1"/>
        <v/>
      </c>
      <c r="C328" s="132" t="str">
        <f ca="1"/>
        <v>経済 基礎ﾏｽﾀｰⅡ</v>
      </c>
      <c r="D328" s="148">
        <f ca="1"/>
        <v>6</v>
      </c>
      <c r="E328" s="117"/>
      <c r="F328" s="117"/>
      <c r="G328" s="117"/>
      <c r="H328" s="126">
        <v>322</v>
      </c>
      <c r="I328" s="127" t="str">
        <f ca="1">IF(INDEX('入力シート(数式入力ver)'!$J$13:$AO$93,MATCH(J328,'入力シート(数式入力ver)'!$D$13:$D$93,0),MATCH(K328,'入力シート(数式入力ver)'!$J$11:$AO$11,0))=0,"",INDEX('入力シート(数式入力ver)'!$J$13:$AO$93,MATCH(J328,'入力シート(数式入力ver)'!$D$13:$D$93,0),MATCH(K328,'入力シート(数式入力ver)'!$J$11:$AO$11,0)))</f>
        <v/>
      </c>
      <c r="J328" s="145" t="s">
        <v>126</v>
      </c>
      <c r="K328" s="148">
        <v>6</v>
      </c>
    </row>
    <row r="329" spans="2:11">
      <c r="B329" s="134" t="str">
        <f ca="1"/>
        <v/>
      </c>
      <c r="C329" s="132" t="str">
        <f ca="1"/>
        <v>経済 基礎ﾏｽﾀｰⅡ</v>
      </c>
      <c r="D329" s="148">
        <f ca="1"/>
        <v>7</v>
      </c>
      <c r="E329" s="117"/>
      <c r="F329" s="117"/>
      <c r="G329" s="117"/>
      <c r="H329" s="126">
        <v>323</v>
      </c>
      <c r="I329" s="127" t="str">
        <f ca="1">IF(INDEX('入力シート(数式入力ver)'!$J$13:$AO$93,MATCH(J329,'入力シート(数式入力ver)'!$D$13:$D$93,0),MATCH(K329,'入力シート(数式入力ver)'!$J$11:$AO$11,0))=0,"",INDEX('入力シート(数式入力ver)'!$J$13:$AO$93,MATCH(J329,'入力シート(数式入力ver)'!$D$13:$D$93,0),MATCH(K329,'入力シート(数式入力ver)'!$J$11:$AO$11,0)))</f>
        <v/>
      </c>
      <c r="J329" s="145" t="s">
        <v>126</v>
      </c>
      <c r="K329" s="148">
        <v>7</v>
      </c>
    </row>
    <row r="330" spans="2:11">
      <c r="B330" s="134" t="str">
        <f ca="1"/>
        <v/>
      </c>
      <c r="C330" s="132" t="str">
        <f ca="1"/>
        <v>経済 基礎ﾏｽﾀｰⅡ</v>
      </c>
      <c r="D330" s="148">
        <f ca="1"/>
        <v>8</v>
      </c>
      <c r="E330" s="117"/>
      <c r="F330" s="117"/>
      <c r="G330" s="117"/>
      <c r="H330" s="126">
        <v>324</v>
      </c>
      <c r="I330" s="127" t="str">
        <f ca="1">IF(INDEX('入力シート(数式入力ver)'!$J$13:$AO$93,MATCH(J330,'入力シート(数式入力ver)'!$D$13:$D$93,0),MATCH(K330,'入力シート(数式入力ver)'!$J$11:$AO$11,0))=0,"",INDEX('入力シート(数式入力ver)'!$J$13:$AO$93,MATCH(J330,'入力シート(数式入力ver)'!$D$13:$D$93,0),MATCH(K330,'入力シート(数式入力ver)'!$J$11:$AO$11,0)))</f>
        <v/>
      </c>
      <c r="J330" s="145" t="s">
        <v>126</v>
      </c>
      <c r="K330" s="148">
        <v>8</v>
      </c>
    </row>
    <row r="331" spans="2:11">
      <c r="B331" s="134" t="str">
        <f ca="1"/>
        <v/>
      </c>
      <c r="C331" s="132" t="str">
        <f ca="1"/>
        <v>経済 上級</v>
      </c>
      <c r="D331" s="148">
        <f ca="1"/>
        <v>1</v>
      </c>
      <c r="E331" s="117"/>
      <c r="F331" s="117"/>
      <c r="G331" s="117"/>
      <c r="H331" s="126">
        <v>325</v>
      </c>
      <c r="I331" s="127" t="str">
        <f>IF(INDEX('入力シート(数式入力ver)'!$J$13:$AO$93,MATCH(J331,'入力シート(数式入力ver)'!$D$13:$D$93,0),MATCH(K331,'入力シート(数式入力ver)'!$J$11:$AO$11,0))=0,"",INDEX('入力シート(数式入力ver)'!$J$13:$AO$93,MATCH(J331,'入力シート(数式入力ver)'!$D$13:$D$93,0),MATCH(K331,'入力シート(数式入力ver)'!$J$11:$AO$11,0)))</f>
        <v/>
      </c>
      <c r="J331" s="145" t="s">
        <v>127</v>
      </c>
      <c r="K331" s="148">
        <v>1</v>
      </c>
    </row>
    <row r="332" spans="2:11">
      <c r="B332" s="134" t="str">
        <f ca="1"/>
        <v/>
      </c>
      <c r="C332" s="132" t="str">
        <f ca="1"/>
        <v>経済 上級</v>
      </c>
      <c r="D332" s="148">
        <f ca="1"/>
        <v>2</v>
      </c>
      <c r="E332" s="117"/>
      <c r="F332" s="117"/>
      <c r="G332" s="117"/>
      <c r="H332" s="126">
        <v>326</v>
      </c>
      <c r="I332" s="127" t="str">
        <f ca="1">IF(INDEX('入力シート(数式入力ver)'!$J$13:$AO$93,MATCH(J332,'入力シート(数式入力ver)'!$D$13:$D$93,0),MATCH(K332,'入力シート(数式入力ver)'!$J$11:$AO$11,0))=0,"",INDEX('入力シート(数式入力ver)'!$J$13:$AO$93,MATCH(J332,'入力シート(数式入力ver)'!$D$13:$D$93,0),MATCH(K332,'入力シート(数式入力ver)'!$J$11:$AO$11,0)))</f>
        <v/>
      </c>
      <c r="J332" s="145" t="s">
        <v>127</v>
      </c>
      <c r="K332" s="148">
        <v>2</v>
      </c>
    </row>
    <row r="333" spans="2:11">
      <c r="B333" s="134" t="str">
        <f ca="1"/>
        <v/>
      </c>
      <c r="C333" s="132" t="str">
        <f ca="1"/>
        <v>経済 上級</v>
      </c>
      <c r="D333" s="148">
        <f ca="1"/>
        <v>3</v>
      </c>
      <c r="E333" s="117"/>
      <c r="F333" s="117"/>
      <c r="G333" s="117"/>
      <c r="H333" s="126">
        <v>327</v>
      </c>
      <c r="I333" s="127" t="str">
        <f ca="1">IF(INDEX('入力シート(数式入力ver)'!$J$13:$AO$93,MATCH(J333,'入力シート(数式入力ver)'!$D$13:$D$93,0),MATCH(K333,'入力シート(数式入力ver)'!$J$11:$AO$11,0))=0,"",INDEX('入力シート(数式入力ver)'!$J$13:$AO$93,MATCH(J333,'入力シート(数式入力ver)'!$D$13:$D$93,0),MATCH(K333,'入力シート(数式入力ver)'!$J$11:$AO$11,0)))</f>
        <v/>
      </c>
      <c r="J333" s="145" t="s">
        <v>127</v>
      </c>
      <c r="K333" s="148">
        <v>3</v>
      </c>
    </row>
    <row r="334" spans="2:11">
      <c r="B334" s="134" t="str">
        <f ca="1"/>
        <v/>
      </c>
      <c r="C334" s="132" t="str">
        <f ca="1"/>
        <v>経済 上級</v>
      </c>
      <c r="D334" s="148">
        <f ca="1"/>
        <v>4</v>
      </c>
      <c r="E334" s="117"/>
      <c r="F334" s="117"/>
      <c r="G334" s="117"/>
      <c r="H334" s="126">
        <v>328</v>
      </c>
      <c r="I334" s="127" t="str">
        <f ca="1">IF(INDEX('入力シート(数式入力ver)'!$J$13:$AO$93,MATCH(J334,'入力シート(数式入力ver)'!$D$13:$D$93,0),MATCH(K334,'入力シート(数式入力ver)'!$J$11:$AO$11,0))=0,"",INDEX('入力シート(数式入力ver)'!$J$13:$AO$93,MATCH(J334,'入力シート(数式入力ver)'!$D$13:$D$93,0),MATCH(K334,'入力シート(数式入力ver)'!$J$11:$AO$11,0)))</f>
        <v/>
      </c>
      <c r="J334" s="145" t="s">
        <v>127</v>
      </c>
      <c r="K334" s="148">
        <v>4</v>
      </c>
    </row>
    <row r="335" spans="2:11">
      <c r="B335" s="134" t="str">
        <f ca="1"/>
        <v/>
      </c>
      <c r="C335" s="132" t="str">
        <f ca="1"/>
        <v>経済 上級</v>
      </c>
      <c r="D335" s="148">
        <f ca="1"/>
        <v>5</v>
      </c>
      <c r="E335" s="117"/>
      <c r="F335" s="117"/>
      <c r="G335" s="117"/>
      <c r="H335" s="126">
        <v>329</v>
      </c>
      <c r="I335" s="127" t="str">
        <f ca="1">IF(INDEX('入力シート(数式入力ver)'!$J$13:$AO$93,MATCH(J335,'入力シート(数式入力ver)'!$D$13:$D$93,0),MATCH(K335,'入力シート(数式入力ver)'!$J$11:$AO$11,0))=0,"",INDEX('入力シート(数式入力ver)'!$J$13:$AO$93,MATCH(J335,'入力シート(数式入力ver)'!$D$13:$D$93,0),MATCH(K335,'入力シート(数式入力ver)'!$J$11:$AO$11,0)))</f>
        <v/>
      </c>
      <c r="J335" s="145" t="s">
        <v>127</v>
      </c>
      <c r="K335" s="148">
        <v>5</v>
      </c>
    </row>
    <row r="336" spans="2:11">
      <c r="B336" s="134" t="str">
        <f ca="1"/>
        <v/>
      </c>
      <c r="C336" s="132" t="str">
        <f ca="1"/>
        <v>経済 上級</v>
      </c>
      <c r="D336" s="148">
        <f ca="1"/>
        <v>6</v>
      </c>
      <c r="E336" s="117"/>
      <c r="F336" s="117"/>
      <c r="G336" s="117"/>
      <c r="H336" s="126">
        <v>330</v>
      </c>
      <c r="I336" s="127" t="str">
        <f ca="1">IF(INDEX('入力シート(数式入力ver)'!$J$13:$AO$93,MATCH(J336,'入力シート(数式入力ver)'!$D$13:$D$93,0),MATCH(K336,'入力シート(数式入力ver)'!$J$11:$AO$11,0))=0,"",INDEX('入力シート(数式入力ver)'!$J$13:$AO$93,MATCH(J336,'入力シート(数式入力ver)'!$D$13:$D$93,0),MATCH(K336,'入力シート(数式入力ver)'!$J$11:$AO$11,0)))</f>
        <v/>
      </c>
      <c r="J336" s="145" t="s">
        <v>127</v>
      </c>
      <c r="K336" s="148">
        <v>6</v>
      </c>
    </row>
    <row r="337" spans="2:11">
      <c r="B337" s="134" t="str">
        <f ca="1"/>
        <v/>
      </c>
      <c r="C337" s="132" t="str">
        <f ca="1"/>
        <v>経済 上級</v>
      </c>
      <c r="D337" s="148">
        <f ca="1"/>
        <v>7</v>
      </c>
      <c r="E337" s="117"/>
      <c r="F337" s="117"/>
      <c r="G337" s="117"/>
      <c r="H337" s="126">
        <v>331</v>
      </c>
      <c r="I337" s="127" t="str">
        <f ca="1">IF(INDEX('入力シート(数式入力ver)'!$J$13:$AO$93,MATCH(J337,'入力シート(数式入力ver)'!$D$13:$D$93,0),MATCH(K337,'入力シート(数式入力ver)'!$J$11:$AO$11,0))=0,"",INDEX('入力シート(数式入力ver)'!$J$13:$AO$93,MATCH(J337,'入力シート(数式入力ver)'!$D$13:$D$93,0),MATCH(K337,'入力シート(数式入力ver)'!$J$11:$AO$11,0)))</f>
        <v/>
      </c>
      <c r="J337" s="145" t="s">
        <v>127</v>
      </c>
      <c r="K337" s="148">
        <v>7</v>
      </c>
    </row>
    <row r="338" spans="2:11">
      <c r="B338" s="134" t="str">
        <f ca="1"/>
        <v/>
      </c>
      <c r="C338" s="132" t="str">
        <f ca="1"/>
        <v>経済 上級</v>
      </c>
      <c r="D338" s="148">
        <f ca="1"/>
        <v>8</v>
      </c>
      <c r="E338" s="117"/>
      <c r="F338" s="117"/>
      <c r="G338" s="117"/>
      <c r="H338" s="126">
        <v>332</v>
      </c>
      <c r="I338" s="127" t="str">
        <f ca="1">IF(INDEX('入力シート(数式入力ver)'!$J$13:$AO$93,MATCH(J338,'入力シート(数式入力ver)'!$D$13:$D$93,0),MATCH(K338,'入力シート(数式入力ver)'!$J$11:$AO$11,0))=0,"",INDEX('入力シート(数式入力ver)'!$J$13:$AO$93,MATCH(J338,'入力シート(数式入力ver)'!$D$13:$D$93,0),MATCH(K338,'入力シート(数式入力ver)'!$J$11:$AO$11,0)))</f>
        <v/>
      </c>
      <c r="J338" s="145" t="s">
        <v>127</v>
      </c>
      <c r="K338" s="148">
        <v>8</v>
      </c>
    </row>
    <row r="339" spans="2:11">
      <c r="B339" s="134" t="str">
        <f ca="1"/>
        <v/>
      </c>
      <c r="C339" s="132" t="str">
        <f ca="1"/>
        <v>経済 上級</v>
      </c>
      <c r="D339" s="148">
        <f ca="1"/>
        <v>9</v>
      </c>
      <c r="E339" s="117"/>
      <c r="F339" s="117"/>
      <c r="G339" s="117"/>
      <c r="H339" s="126">
        <v>333</v>
      </c>
      <c r="I339" s="127" t="str">
        <f ca="1">IF(INDEX('入力シート(数式入力ver)'!$J$13:$AO$93,MATCH(J339,'入力シート(数式入力ver)'!$D$13:$D$93,0),MATCH(K339,'入力シート(数式入力ver)'!$J$11:$AO$11,0))=0,"",INDEX('入力シート(数式入力ver)'!$J$13:$AO$93,MATCH(J339,'入力シート(数式入力ver)'!$D$13:$D$93,0),MATCH(K339,'入力シート(数式入力ver)'!$J$11:$AO$11,0)))</f>
        <v/>
      </c>
      <c r="J339" s="145" t="s">
        <v>127</v>
      </c>
      <c r="K339" s="148">
        <v>9</v>
      </c>
    </row>
    <row r="340" spans="2:11">
      <c r="B340" s="134" t="str">
        <f ca="1"/>
        <v/>
      </c>
      <c r="C340" s="132" t="str">
        <f ca="1"/>
        <v>経済 上級</v>
      </c>
      <c r="D340" s="148">
        <f ca="1"/>
        <v>10</v>
      </c>
      <c r="E340" s="117"/>
      <c r="F340" s="117"/>
      <c r="G340" s="117"/>
      <c r="H340" s="126">
        <v>334</v>
      </c>
      <c r="I340" s="127" t="str">
        <f ca="1">IF(INDEX('入力シート(数式入力ver)'!$J$13:$AO$93,MATCH(J340,'入力シート(数式入力ver)'!$D$13:$D$93,0),MATCH(K340,'入力シート(数式入力ver)'!$J$11:$AO$11,0))=0,"",INDEX('入力シート(数式入力ver)'!$J$13:$AO$93,MATCH(J340,'入力シート(数式入力ver)'!$D$13:$D$93,0),MATCH(K340,'入力シート(数式入力ver)'!$J$11:$AO$11,0)))</f>
        <v/>
      </c>
      <c r="J340" s="145" t="s">
        <v>127</v>
      </c>
      <c r="K340" s="148">
        <v>10</v>
      </c>
    </row>
    <row r="341" spans="2:11">
      <c r="B341" s="134" t="str">
        <f ca="1"/>
        <v/>
      </c>
      <c r="C341" s="132" t="str">
        <f ca="1"/>
        <v>経済 上級</v>
      </c>
      <c r="D341" s="148">
        <f ca="1"/>
        <v>11</v>
      </c>
      <c r="E341" s="117"/>
      <c r="F341" s="117"/>
      <c r="G341" s="117"/>
      <c r="H341" s="126">
        <v>335</v>
      </c>
      <c r="I341" s="127" t="str">
        <f ca="1">IF(INDEX('入力シート(数式入力ver)'!$J$13:$AO$93,MATCH(J341,'入力シート(数式入力ver)'!$D$13:$D$93,0),MATCH(K341,'入力シート(数式入力ver)'!$J$11:$AO$11,0))=0,"",INDEX('入力シート(数式入力ver)'!$J$13:$AO$93,MATCH(J341,'入力シート(数式入力ver)'!$D$13:$D$93,0),MATCH(K341,'入力シート(数式入力ver)'!$J$11:$AO$11,0)))</f>
        <v/>
      </c>
      <c r="J341" s="145" t="s">
        <v>127</v>
      </c>
      <c r="K341" s="148">
        <v>11</v>
      </c>
    </row>
    <row r="342" spans="2:11">
      <c r="B342" s="134" t="str">
        <f ca="1"/>
        <v/>
      </c>
      <c r="C342" s="132" t="str">
        <f ca="1"/>
        <v>経済 上級</v>
      </c>
      <c r="D342" s="148">
        <f ca="1"/>
        <v>12</v>
      </c>
      <c r="E342" s="117"/>
      <c r="F342" s="117"/>
      <c r="G342" s="117"/>
      <c r="H342" s="126">
        <v>336</v>
      </c>
      <c r="I342" s="127" t="str">
        <f ca="1">IF(INDEX('入力シート(数式入力ver)'!$J$13:$AO$93,MATCH(J342,'入力シート(数式入力ver)'!$D$13:$D$93,0),MATCH(K342,'入力シート(数式入力ver)'!$J$11:$AO$11,0))=0,"",INDEX('入力シート(数式入力ver)'!$J$13:$AO$93,MATCH(J342,'入力シート(数式入力ver)'!$D$13:$D$93,0),MATCH(K342,'入力シート(数式入力ver)'!$J$11:$AO$11,0)))</f>
        <v/>
      </c>
      <c r="J342" s="145" t="s">
        <v>127</v>
      </c>
      <c r="K342" s="148">
        <v>12</v>
      </c>
    </row>
    <row r="343" spans="2:11">
      <c r="B343" s="134" t="str">
        <f ca="1"/>
        <v/>
      </c>
      <c r="C343" s="132" t="str">
        <f ca="1"/>
        <v>経済 上級</v>
      </c>
      <c r="D343" s="148">
        <f ca="1"/>
        <v>13</v>
      </c>
      <c r="E343" s="117"/>
      <c r="F343" s="117"/>
      <c r="G343" s="117"/>
      <c r="H343" s="126">
        <v>337</v>
      </c>
      <c r="I343" s="127" t="str">
        <f ca="1">IF(INDEX('入力シート(数式入力ver)'!$J$13:$AO$93,MATCH(J343,'入力シート(数式入力ver)'!$D$13:$D$93,0),MATCH(K343,'入力シート(数式入力ver)'!$J$11:$AO$11,0))=0,"",INDEX('入力シート(数式入力ver)'!$J$13:$AO$93,MATCH(J343,'入力シート(数式入力ver)'!$D$13:$D$93,0),MATCH(K343,'入力シート(数式入力ver)'!$J$11:$AO$11,0)))</f>
        <v/>
      </c>
      <c r="J343" s="145" t="s">
        <v>127</v>
      </c>
      <c r="K343" s="148">
        <v>13</v>
      </c>
    </row>
    <row r="344" spans="2:11">
      <c r="B344" s="134" t="str">
        <f ca="1"/>
        <v/>
      </c>
      <c r="C344" s="132" t="str">
        <f ca="1"/>
        <v>経済 上級</v>
      </c>
      <c r="D344" s="148">
        <f ca="1"/>
        <v>14</v>
      </c>
      <c r="E344" s="117"/>
      <c r="F344" s="117"/>
      <c r="G344" s="117"/>
      <c r="H344" s="126">
        <v>338</v>
      </c>
      <c r="I344" s="127" t="str">
        <f ca="1">IF(INDEX('入力シート(数式入力ver)'!$J$13:$AO$93,MATCH(J344,'入力シート(数式入力ver)'!$D$13:$D$93,0),MATCH(K344,'入力シート(数式入力ver)'!$J$11:$AO$11,0))=0,"",INDEX('入力シート(数式入力ver)'!$J$13:$AO$93,MATCH(J344,'入力シート(数式入力ver)'!$D$13:$D$93,0),MATCH(K344,'入力シート(数式入力ver)'!$J$11:$AO$11,0)))</f>
        <v/>
      </c>
      <c r="J344" s="145" t="s">
        <v>127</v>
      </c>
      <c r="K344" s="148">
        <v>14</v>
      </c>
    </row>
    <row r="345" spans="2:11">
      <c r="B345" s="134" t="str">
        <f ca="1"/>
        <v/>
      </c>
      <c r="C345" s="132" t="str">
        <f ca="1"/>
        <v>経済 上級</v>
      </c>
      <c r="D345" s="148">
        <f ca="1"/>
        <v>15</v>
      </c>
      <c r="E345" s="117"/>
      <c r="F345" s="117"/>
      <c r="G345" s="117"/>
      <c r="H345" s="126">
        <v>339</v>
      </c>
      <c r="I345" s="127" t="str">
        <f ca="1">IF(INDEX('入力シート(数式入力ver)'!$J$13:$AO$93,MATCH(J345,'入力シート(数式入力ver)'!$D$13:$D$93,0),MATCH(K345,'入力シート(数式入力ver)'!$J$11:$AO$11,0))=0,"",INDEX('入力シート(数式入力ver)'!$J$13:$AO$93,MATCH(J345,'入力シート(数式入力ver)'!$D$13:$D$93,0),MATCH(K345,'入力シート(数式入力ver)'!$J$11:$AO$11,0)))</f>
        <v/>
      </c>
      <c r="J345" s="145" t="s">
        <v>127</v>
      </c>
      <c r="K345" s="148">
        <v>15</v>
      </c>
    </row>
    <row r="346" spans="2:11">
      <c r="B346" s="134" t="str">
        <f ca="1"/>
        <v/>
      </c>
      <c r="C346" s="132" t="str">
        <f ca="1"/>
        <v>経済 上級</v>
      </c>
      <c r="D346" s="148">
        <f ca="1"/>
        <v>16</v>
      </c>
      <c r="E346" s="117"/>
      <c r="F346" s="117"/>
      <c r="G346" s="117"/>
      <c r="H346" s="126">
        <v>340</v>
      </c>
      <c r="I346" s="127" t="str">
        <f ca="1">IF(INDEX('入力シート(数式入力ver)'!$J$13:$AO$93,MATCH(J346,'入力シート(数式入力ver)'!$D$13:$D$93,0),MATCH(K346,'入力シート(数式入力ver)'!$J$11:$AO$11,0))=0,"",INDEX('入力シート(数式入力ver)'!$J$13:$AO$93,MATCH(J346,'入力シート(数式入力ver)'!$D$13:$D$93,0),MATCH(K346,'入力シート(数式入力ver)'!$J$11:$AO$11,0)))</f>
        <v/>
      </c>
      <c r="J346" s="145" t="s">
        <v>127</v>
      </c>
      <c r="K346" s="148">
        <v>16</v>
      </c>
    </row>
    <row r="347" spans="2:11">
      <c r="B347" s="134" t="str">
        <f ca="1"/>
        <v/>
      </c>
      <c r="C347" s="132" t="str">
        <f ca="1"/>
        <v>経済 上級</v>
      </c>
      <c r="D347" s="148">
        <f ca="1"/>
        <v>17</v>
      </c>
      <c r="E347" s="117"/>
      <c r="F347" s="117"/>
      <c r="G347" s="117"/>
      <c r="H347" s="126">
        <v>341</v>
      </c>
      <c r="I347" s="127" t="str">
        <f ca="1">IF(INDEX('入力シート(数式入力ver)'!$J$13:$AO$93,MATCH(J347,'入力シート(数式入力ver)'!$D$13:$D$93,0),MATCH(K347,'入力シート(数式入力ver)'!$J$11:$AO$11,0))=0,"",INDEX('入力シート(数式入力ver)'!$J$13:$AO$93,MATCH(J347,'入力シート(数式入力ver)'!$D$13:$D$93,0),MATCH(K347,'入力シート(数式入力ver)'!$J$11:$AO$11,0)))</f>
        <v/>
      </c>
      <c r="J347" s="145" t="s">
        <v>127</v>
      </c>
      <c r="K347" s="148">
        <v>17</v>
      </c>
    </row>
    <row r="348" spans="2:11">
      <c r="B348" s="134" t="str">
        <f ca="1"/>
        <v/>
      </c>
      <c r="C348" s="132" t="str">
        <f ca="1"/>
        <v>経済 上級</v>
      </c>
      <c r="D348" s="148">
        <f ca="1"/>
        <v>18</v>
      </c>
      <c r="E348" s="117"/>
      <c r="F348" s="117"/>
      <c r="G348" s="117"/>
      <c r="H348" s="126">
        <v>342</v>
      </c>
      <c r="I348" s="127" t="str">
        <f ca="1">IF(INDEX('入力シート(数式入力ver)'!$J$13:$AO$93,MATCH(J348,'入力シート(数式入力ver)'!$D$13:$D$93,0),MATCH(K348,'入力シート(数式入力ver)'!$J$11:$AO$11,0))=0,"",INDEX('入力シート(数式入力ver)'!$J$13:$AO$93,MATCH(J348,'入力シート(数式入力ver)'!$D$13:$D$93,0),MATCH(K348,'入力シート(数式入力ver)'!$J$11:$AO$11,0)))</f>
        <v/>
      </c>
      <c r="J348" s="145" t="s">
        <v>127</v>
      </c>
      <c r="K348" s="148">
        <v>18</v>
      </c>
    </row>
    <row r="349" spans="2:11">
      <c r="B349" s="134" t="str">
        <f ca="1"/>
        <v/>
      </c>
      <c r="C349" s="132" t="str">
        <f ca="1"/>
        <v>経済 上級</v>
      </c>
      <c r="D349" s="148">
        <f ca="1"/>
        <v>19</v>
      </c>
      <c r="E349" s="117"/>
      <c r="F349" s="117"/>
      <c r="G349" s="117"/>
      <c r="H349" s="126">
        <v>343</v>
      </c>
      <c r="I349" s="127" t="str">
        <f ca="1">IF(INDEX('入力シート(数式入力ver)'!$J$13:$AO$93,MATCH(J349,'入力シート(数式入力ver)'!$D$13:$D$93,0),MATCH(K349,'入力シート(数式入力ver)'!$J$11:$AO$11,0))=0,"",INDEX('入力シート(数式入力ver)'!$J$13:$AO$93,MATCH(J349,'入力シート(数式入力ver)'!$D$13:$D$93,0),MATCH(K349,'入力シート(数式入力ver)'!$J$11:$AO$11,0)))</f>
        <v/>
      </c>
      <c r="J349" s="145" t="s">
        <v>127</v>
      </c>
      <c r="K349" s="148">
        <v>19</v>
      </c>
    </row>
    <row r="350" spans="2:11">
      <c r="B350" s="134" t="str">
        <f ca="1"/>
        <v/>
      </c>
      <c r="C350" s="132" t="str">
        <f ca="1"/>
        <v>統計 入門</v>
      </c>
      <c r="D350" s="148">
        <f ca="1"/>
        <v>1</v>
      </c>
      <c r="E350" s="117"/>
      <c r="F350" s="117"/>
      <c r="G350" s="117"/>
      <c r="H350" s="126">
        <v>344</v>
      </c>
      <c r="I350" s="127" t="str">
        <f>IF(INDEX('入力シート(数式入力ver)'!$J$13:$AO$93,MATCH(J350,'入力シート(数式入力ver)'!$D$13:$D$93,0),MATCH(K350,'入力シート(数式入力ver)'!$J$11:$AO$11,0))=0,"",INDEX('入力シート(数式入力ver)'!$J$13:$AO$93,MATCH(J350,'入力シート(数式入力ver)'!$D$13:$D$93,0),MATCH(K350,'入力シート(数式入力ver)'!$J$11:$AO$11,0)))</f>
        <v/>
      </c>
      <c r="J350" s="145" t="s">
        <v>128</v>
      </c>
      <c r="K350" s="148">
        <v>1</v>
      </c>
    </row>
    <row r="351" spans="2:11">
      <c r="B351" s="134" t="str">
        <f ca="1"/>
        <v/>
      </c>
      <c r="C351" s="132" t="str">
        <f ca="1"/>
        <v>統計 上級</v>
      </c>
      <c r="D351" s="148">
        <f ca="1"/>
        <v>1</v>
      </c>
      <c r="E351" s="117"/>
      <c r="F351" s="117"/>
      <c r="G351" s="117"/>
      <c r="H351" s="126">
        <v>345</v>
      </c>
      <c r="I351" s="127" t="str">
        <f>IF(INDEX('入力シート(数式入力ver)'!$J$13:$AO$93,MATCH(J351,'入力シート(数式入力ver)'!$D$13:$D$93,0),MATCH(K351,'入力シート(数式入力ver)'!$J$11:$AO$11,0))=0,"",INDEX('入力シート(数式入力ver)'!$J$13:$AO$93,MATCH(J351,'入力シート(数式入力ver)'!$D$13:$D$93,0),MATCH(K351,'入力シート(数式入力ver)'!$J$11:$AO$11,0)))</f>
        <v/>
      </c>
      <c r="J351" s="145" t="s">
        <v>129</v>
      </c>
      <c r="K351" s="148">
        <v>1</v>
      </c>
    </row>
    <row r="352" spans="2:11">
      <c r="B352" s="134" t="str">
        <f ca="1"/>
        <v/>
      </c>
      <c r="C352" s="132" t="str">
        <f ca="1"/>
        <v>統計 上級</v>
      </c>
      <c r="D352" s="148">
        <f ca="1"/>
        <v>2</v>
      </c>
      <c r="E352" s="117"/>
      <c r="F352" s="117"/>
      <c r="G352" s="117"/>
      <c r="H352" s="126">
        <v>346</v>
      </c>
      <c r="I352" s="127" t="str">
        <f ca="1">IF(INDEX('入力シート(数式入力ver)'!$J$13:$AO$93,MATCH(J352,'入力シート(数式入力ver)'!$D$13:$D$93,0),MATCH(K352,'入力シート(数式入力ver)'!$J$11:$AO$11,0))=0,"",INDEX('入力シート(数式入力ver)'!$J$13:$AO$93,MATCH(J352,'入力シート(数式入力ver)'!$D$13:$D$93,0),MATCH(K352,'入力シート(数式入力ver)'!$J$11:$AO$11,0)))</f>
        <v/>
      </c>
      <c r="J352" s="145" t="s">
        <v>129</v>
      </c>
      <c r="K352" s="148">
        <v>2</v>
      </c>
    </row>
    <row r="353" spans="2:11">
      <c r="B353" s="134" t="str">
        <f ca="1"/>
        <v/>
      </c>
      <c r="C353" s="132" t="str">
        <f ca="1"/>
        <v>統計 上級</v>
      </c>
      <c r="D353" s="148">
        <f ca="1"/>
        <v>3</v>
      </c>
      <c r="E353" s="117"/>
      <c r="F353" s="117"/>
      <c r="G353" s="117"/>
      <c r="H353" s="126">
        <v>347</v>
      </c>
      <c r="I353" s="127" t="str">
        <f ca="1">IF(INDEX('入力シート(数式入力ver)'!$J$13:$AO$93,MATCH(J353,'入力シート(数式入力ver)'!$D$13:$D$93,0),MATCH(K353,'入力シート(数式入力ver)'!$J$11:$AO$11,0))=0,"",INDEX('入力シート(数式入力ver)'!$J$13:$AO$93,MATCH(J353,'入力シート(数式入力ver)'!$D$13:$D$93,0),MATCH(K353,'入力シート(数式入力ver)'!$J$11:$AO$11,0)))</f>
        <v/>
      </c>
      <c r="J353" s="145" t="s">
        <v>129</v>
      </c>
      <c r="K353" s="148">
        <v>3</v>
      </c>
    </row>
    <row r="354" spans="2:11">
      <c r="B354" s="134" t="str">
        <f ca="1"/>
        <v/>
      </c>
      <c r="C354" s="132" t="str">
        <f ca="1"/>
        <v>統計 上級</v>
      </c>
      <c r="D354" s="148">
        <f ca="1"/>
        <v>4</v>
      </c>
      <c r="E354" s="117"/>
      <c r="F354" s="117"/>
      <c r="G354" s="117"/>
      <c r="H354" s="126">
        <v>348</v>
      </c>
      <c r="I354" s="127" t="str">
        <f ca="1">IF(INDEX('入力シート(数式入力ver)'!$J$13:$AO$93,MATCH(J354,'入力シート(数式入力ver)'!$D$13:$D$93,0),MATCH(K354,'入力シート(数式入力ver)'!$J$11:$AO$11,0))=0,"",INDEX('入力シート(数式入力ver)'!$J$13:$AO$93,MATCH(J354,'入力シート(数式入力ver)'!$D$13:$D$93,0),MATCH(K354,'入力シート(数式入力ver)'!$J$11:$AO$11,0)))</f>
        <v/>
      </c>
      <c r="J354" s="145" t="s">
        <v>129</v>
      </c>
      <c r="K354" s="148">
        <v>4</v>
      </c>
    </row>
    <row r="355" spans="2:11">
      <c r="B355" s="134" t="str">
        <f ca="1"/>
        <v/>
      </c>
      <c r="C355" s="132" t="str">
        <f ca="1"/>
        <v>統計 上級</v>
      </c>
      <c r="D355" s="148">
        <f ca="1"/>
        <v>5</v>
      </c>
      <c r="E355" s="117"/>
      <c r="F355" s="117"/>
      <c r="G355" s="117"/>
      <c r="H355" s="126">
        <v>349</v>
      </c>
      <c r="I355" s="127" t="str">
        <f ca="1">IF(INDEX('入力シート(数式入力ver)'!$J$13:$AO$93,MATCH(J355,'入力シート(数式入力ver)'!$D$13:$D$93,0),MATCH(K355,'入力シート(数式入力ver)'!$J$11:$AO$11,0))=0,"",INDEX('入力シート(数式入力ver)'!$J$13:$AO$93,MATCH(J355,'入力シート(数式入力ver)'!$D$13:$D$93,0),MATCH(K355,'入力シート(数式入力ver)'!$J$11:$AO$11,0)))</f>
        <v/>
      </c>
      <c r="J355" s="145" t="s">
        <v>129</v>
      </c>
      <c r="K355" s="148">
        <v>5</v>
      </c>
    </row>
    <row r="356" spans="2:11">
      <c r="B356" s="134" t="str">
        <f ca="1"/>
        <v/>
      </c>
      <c r="C356" s="132" t="str">
        <f ca="1"/>
        <v>統計 上級</v>
      </c>
      <c r="D356" s="148">
        <f ca="1"/>
        <v>6</v>
      </c>
      <c r="E356" s="117"/>
      <c r="F356" s="117"/>
      <c r="G356" s="117"/>
      <c r="H356" s="126">
        <v>350</v>
      </c>
      <c r="I356" s="127" t="str">
        <f ca="1">IF(INDEX('入力シート(数式入力ver)'!$J$13:$AO$93,MATCH(J356,'入力シート(数式入力ver)'!$D$13:$D$93,0),MATCH(K356,'入力シート(数式入力ver)'!$J$11:$AO$11,0))=0,"",INDEX('入力シート(数式入力ver)'!$J$13:$AO$93,MATCH(J356,'入力シート(数式入力ver)'!$D$13:$D$93,0),MATCH(K356,'入力シート(数式入力ver)'!$J$11:$AO$11,0)))</f>
        <v/>
      </c>
      <c r="J356" s="145" t="s">
        <v>129</v>
      </c>
      <c r="K356" s="148">
        <v>6</v>
      </c>
    </row>
    <row r="357" spans="2:11">
      <c r="B357" s="134" t="str">
        <f ca="1"/>
        <v/>
      </c>
      <c r="C357" s="132" t="str">
        <f ca="1"/>
        <v>統計 上級</v>
      </c>
      <c r="D357" s="148">
        <f ca="1"/>
        <v>7</v>
      </c>
      <c r="E357" s="117"/>
      <c r="F357" s="117"/>
      <c r="G357" s="117"/>
      <c r="H357" s="126">
        <v>351</v>
      </c>
      <c r="I357" s="127" t="str">
        <f ca="1">IF(INDEX('入力シート(数式入力ver)'!$J$13:$AO$93,MATCH(J357,'入力シート(数式入力ver)'!$D$13:$D$93,0),MATCH(K357,'入力シート(数式入力ver)'!$J$11:$AO$11,0))=0,"",INDEX('入力シート(数式入力ver)'!$J$13:$AO$93,MATCH(J357,'入力シート(数式入力ver)'!$D$13:$D$93,0),MATCH(K357,'入力シート(数式入力ver)'!$J$11:$AO$11,0)))</f>
        <v/>
      </c>
      <c r="J357" s="145" t="s">
        <v>129</v>
      </c>
      <c r="K357" s="148">
        <v>7</v>
      </c>
    </row>
    <row r="358" spans="2:11">
      <c r="B358" s="134" t="str">
        <f ca="1"/>
        <v/>
      </c>
      <c r="C358" s="132" t="str">
        <f ca="1"/>
        <v>統計 上級</v>
      </c>
      <c r="D358" s="148">
        <f ca="1"/>
        <v>8</v>
      </c>
      <c r="E358" s="117"/>
      <c r="F358" s="117"/>
      <c r="G358" s="117"/>
      <c r="H358" s="126">
        <v>352</v>
      </c>
      <c r="I358" s="127" t="str">
        <f ca="1">IF(INDEX('入力シート(数式入力ver)'!$J$13:$AO$93,MATCH(J358,'入力シート(数式入力ver)'!$D$13:$D$93,0),MATCH(K358,'入力シート(数式入力ver)'!$J$11:$AO$11,0))=0,"",INDEX('入力シート(数式入力ver)'!$J$13:$AO$93,MATCH(J358,'入力シート(数式入力ver)'!$D$13:$D$93,0),MATCH(K358,'入力シート(数式入力ver)'!$J$11:$AO$11,0)))</f>
        <v/>
      </c>
      <c r="J358" s="145" t="s">
        <v>129</v>
      </c>
      <c r="K358" s="148">
        <v>8</v>
      </c>
    </row>
    <row r="359" spans="2:11">
      <c r="B359" s="134" t="str">
        <f ca="1"/>
        <v/>
      </c>
      <c r="C359" s="132" t="str">
        <f ca="1"/>
        <v>統計 上級</v>
      </c>
      <c r="D359" s="148">
        <f ca="1"/>
        <v>9</v>
      </c>
      <c r="E359" s="117"/>
      <c r="F359" s="117"/>
      <c r="G359" s="117"/>
      <c r="H359" s="126">
        <v>353</v>
      </c>
      <c r="I359" s="127" t="str">
        <f ca="1">IF(INDEX('入力シート(数式入力ver)'!$J$13:$AO$93,MATCH(J359,'入力シート(数式入力ver)'!$D$13:$D$93,0),MATCH(K359,'入力シート(数式入力ver)'!$J$11:$AO$11,0))=0,"",INDEX('入力シート(数式入力ver)'!$J$13:$AO$93,MATCH(J359,'入力シート(数式入力ver)'!$D$13:$D$93,0),MATCH(K359,'入力シート(数式入力ver)'!$J$11:$AO$11,0)))</f>
        <v/>
      </c>
      <c r="J359" s="145" t="s">
        <v>129</v>
      </c>
      <c r="K359" s="148">
        <v>9</v>
      </c>
    </row>
    <row r="360" spans="2:11">
      <c r="B360" s="134" t="str">
        <f ca="1"/>
        <v/>
      </c>
      <c r="C360" s="132" t="str">
        <f ca="1"/>
        <v>統計 上級</v>
      </c>
      <c r="D360" s="148">
        <f ca="1"/>
        <v>10</v>
      </c>
      <c r="E360" s="117"/>
      <c r="F360" s="117"/>
      <c r="G360" s="117"/>
      <c r="H360" s="126">
        <v>354</v>
      </c>
      <c r="I360" s="127" t="str">
        <f ca="1">IF(INDEX('入力シート(数式入力ver)'!$J$13:$AO$93,MATCH(J360,'入力シート(数式入力ver)'!$D$13:$D$93,0),MATCH(K360,'入力シート(数式入力ver)'!$J$11:$AO$11,0))=0,"",INDEX('入力シート(数式入力ver)'!$J$13:$AO$93,MATCH(J360,'入力シート(数式入力ver)'!$D$13:$D$93,0),MATCH(K360,'入力シート(数式入力ver)'!$J$11:$AO$11,0)))</f>
        <v/>
      </c>
      <c r="J360" s="145" t="s">
        <v>129</v>
      </c>
      <c r="K360" s="148">
        <v>10</v>
      </c>
    </row>
    <row r="361" spans="2:11">
      <c r="B361" s="134" t="str">
        <f ca="1"/>
        <v/>
      </c>
      <c r="C361" s="132" t="str">
        <f ca="1"/>
        <v>統計 上級</v>
      </c>
      <c r="D361" s="148">
        <f ca="1"/>
        <v>11</v>
      </c>
      <c r="E361" s="117"/>
      <c r="F361" s="117"/>
      <c r="G361" s="117"/>
      <c r="H361" s="126">
        <v>355</v>
      </c>
      <c r="I361" s="127" t="str">
        <f ca="1">IF(INDEX('入力シート(数式入力ver)'!$J$13:$AO$93,MATCH(J361,'入力シート(数式入力ver)'!$D$13:$D$93,0),MATCH(K361,'入力シート(数式入力ver)'!$J$11:$AO$11,0))=0,"",INDEX('入力シート(数式入力ver)'!$J$13:$AO$93,MATCH(J361,'入力シート(数式入力ver)'!$D$13:$D$93,0),MATCH(K361,'入力シート(数式入力ver)'!$J$11:$AO$11,0)))</f>
        <v/>
      </c>
      <c r="J361" s="145" t="s">
        <v>129</v>
      </c>
      <c r="K361" s="148">
        <v>11</v>
      </c>
    </row>
    <row r="362" spans="2:11">
      <c r="B362" s="135" t="str">
        <f ca="1"/>
        <v/>
      </c>
      <c r="C362" s="133" t="str">
        <f ca="1"/>
        <v>統計 上級</v>
      </c>
      <c r="D362" s="149">
        <f ca="1"/>
        <v>12</v>
      </c>
      <c r="E362" s="117"/>
      <c r="F362" s="117"/>
      <c r="G362" s="117"/>
      <c r="H362" s="128">
        <v>356</v>
      </c>
      <c r="I362" s="129" t="str">
        <f ca="1">IF(INDEX('入力シート(数式入力ver)'!$J$13:$AO$93,MATCH(J362,'入力シート(数式入力ver)'!$D$13:$D$93,0),MATCH(K362,'入力シート(数式入力ver)'!$J$11:$AO$11,0))=0,"",INDEX('入力シート(数式入力ver)'!$J$13:$AO$93,MATCH(J362,'入力シート(数式入力ver)'!$D$13:$D$93,0),MATCH(K362,'入力シート(数式入力ver)'!$J$11:$AO$11,0)))</f>
        <v/>
      </c>
      <c r="J362" s="146" t="s">
        <v>129</v>
      </c>
      <c r="K362" s="149">
        <v>12</v>
      </c>
    </row>
    <row r="363" spans="2:11">
      <c r="B363" s="117"/>
      <c r="C363" s="117"/>
      <c r="D363" s="117"/>
      <c r="E363" s="117"/>
      <c r="F363" s="117"/>
      <c r="G363" s="117"/>
      <c r="H363" s="117"/>
      <c r="I363" s="118"/>
      <c r="J363" s="117"/>
      <c r="K363" s="117"/>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4EF71-8A32-48B2-A51B-176040F06D08}">
  <sheetPr>
    <tabColor rgb="FFFFFFCC"/>
  </sheetPr>
  <dimension ref="A1:B129"/>
  <sheetViews>
    <sheetView zoomScaleNormal="100" workbookViewId="0">
      <selection activeCell="W90" sqref="W90"/>
    </sheetView>
  </sheetViews>
  <sheetFormatPr defaultRowHeight="13"/>
  <cols>
    <col min="1" max="1" width="16.1796875" customWidth="1"/>
    <col min="2" max="2" width="8.81640625" customWidth="1"/>
  </cols>
  <sheetData>
    <row r="1" spans="1:2">
      <c r="A1" t="s">
        <v>158</v>
      </c>
      <c r="B1" t="s">
        <v>159</v>
      </c>
    </row>
    <row r="2" spans="1:2">
      <c r="A2" s="171" t="s">
        <v>153</v>
      </c>
      <c r="B2" s="171" t="s">
        <v>226</v>
      </c>
    </row>
    <row r="3" spans="1:2">
      <c r="A3" s="171" t="s">
        <v>170</v>
      </c>
      <c r="B3" s="171" t="s">
        <v>225</v>
      </c>
    </row>
    <row r="4" spans="1:2">
      <c r="A4" s="171" t="s">
        <v>410</v>
      </c>
      <c r="B4" s="171" t="s">
        <v>283</v>
      </c>
    </row>
    <row r="5" spans="1:2">
      <c r="A5" s="171" t="s">
        <v>157</v>
      </c>
      <c r="B5" s="171" t="s">
        <v>224</v>
      </c>
    </row>
    <row r="6" spans="1:2">
      <c r="A6" s="171" t="s">
        <v>409</v>
      </c>
      <c r="B6" s="171" t="s">
        <v>284</v>
      </c>
    </row>
    <row r="7" spans="1:2">
      <c r="A7" s="171" t="s">
        <v>408</v>
      </c>
      <c r="B7" s="171" t="s">
        <v>285</v>
      </c>
    </row>
    <row r="8" spans="1:2">
      <c r="A8" s="171" t="s">
        <v>407</v>
      </c>
      <c r="B8" s="171" t="s">
        <v>286</v>
      </c>
    </row>
    <row r="9" spans="1:2">
      <c r="A9" s="171" t="s">
        <v>169</v>
      </c>
      <c r="B9" s="171" t="s">
        <v>223</v>
      </c>
    </row>
    <row r="10" spans="1:2">
      <c r="A10" s="171" t="s">
        <v>406</v>
      </c>
      <c r="B10" s="171" t="s">
        <v>287</v>
      </c>
    </row>
    <row r="11" spans="1:2">
      <c r="A11" s="171" t="s">
        <v>405</v>
      </c>
      <c r="B11" s="171" t="s">
        <v>288</v>
      </c>
    </row>
    <row r="12" spans="1:2">
      <c r="A12" s="171" t="s">
        <v>404</v>
      </c>
      <c r="B12" s="171" t="s">
        <v>289</v>
      </c>
    </row>
    <row r="13" spans="1:2">
      <c r="A13" s="171" t="s">
        <v>403</v>
      </c>
      <c r="B13" s="171" t="s">
        <v>290</v>
      </c>
    </row>
    <row r="14" spans="1:2">
      <c r="A14" s="171" t="s">
        <v>402</v>
      </c>
      <c r="B14" s="171" t="s">
        <v>291</v>
      </c>
    </row>
    <row r="15" spans="1:2">
      <c r="A15" s="171" t="s">
        <v>401</v>
      </c>
      <c r="B15" s="171" t="s">
        <v>292</v>
      </c>
    </row>
    <row r="16" spans="1:2">
      <c r="A16" s="171" t="s">
        <v>400</v>
      </c>
      <c r="B16" s="171" t="s">
        <v>293</v>
      </c>
    </row>
    <row r="17" spans="1:2">
      <c r="A17" s="171" t="s">
        <v>156</v>
      </c>
      <c r="B17" s="171" t="s">
        <v>222</v>
      </c>
    </row>
    <row r="18" spans="1:2">
      <c r="A18" s="171" t="s">
        <v>399</v>
      </c>
      <c r="B18" s="171" t="s">
        <v>294</v>
      </c>
    </row>
    <row r="19" spans="1:2">
      <c r="A19" s="171" t="s">
        <v>398</v>
      </c>
      <c r="B19" s="171" t="s">
        <v>295</v>
      </c>
    </row>
    <row r="20" spans="1:2">
      <c r="A20" s="171" t="s">
        <v>397</v>
      </c>
      <c r="B20" s="171" t="s">
        <v>296</v>
      </c>
    </row>
    <row r="21" spans="1:2">
      <c r="A21" s="171" t="s">
        <v>396</v>
      </c>
      <c r="B21" s="171" t="s">
        <v>297</v>
      </c>
    </row>
    <row r="22" spans="1:2">
      <c r="A22" s="171" t="s">
        <v>395</v>
      </c>
      <c r="B22" s="171" t="s">
        <v>298</v>
      </c>
    </row>
    <row r="23" spans="1:2">
      <c r="A23" s="171" t="s">
        <v>394</v>
      </c>
      <c r="B23" s="171" t="s">
        <v>299</v>
      </c>
    </row>
    <row r="24" spans="1:2">
      <c r="A24" s="171" t="s">
        <v>393</v>
      </c>
      <c r="B24" s="171" t="s">
        <v>300</v>
      </c>
    </row>
    <row r="25" spans="1:2">
      <c r="A25" s="171" t="s">
        <v>392</v>
      </c>
      <c r="B25" s="171" t="s">
        <v>301</v>
      </c>
    </row>
    <row r="26" spans="1:2">
      <c r="A26" s="171" t="s">
        <v>391</v>
      </c>
      <c r="B26" s="171" t="s">
        <v>302</v>
      </c>
    </row>
    <row r="27" spans="1:2">
      <c r="A27" s="171" t="s">
        <v>390</v>
      </c>
      <c r="B27" s="171" t="s">
        <v>303</v>
      </c>
    </row>
    <row r="28" spans="1:2">
      <c r="A28" s="171" t="s">
        <v>389</v>
      </c>
      <c r="B28" s="171" t="s">
        <v>304</v>
      </c>
    </row>
    <row r="29" spans="1:2">
      <c r="A29" s="171" t="s">
        <v>388</v>
      </c>
      <c r="B29" s="171" t="s">
        <v>305</v>
      </c>
    </row>
    <row r="30" spans="1:2">
      <c r="A30" s="171" t="s">
        <v>387</v>
      </c>
      <c r="B30" s="171" t="s">
        <v>306</v>
      </c>
    </row>
    <row r="31" spans="1:2">
      <c r="A31" s="171" t="s">
        <v>386</v>
      </c>
      <c r="B31" s="171" t="s">
        <v>307</v>
      </c>
    </row>
    <row r="32" spans="1:2">
      <c r="A32" s="171" t="s">
        <v>385</v>
      </c>
      <c r="B32" s="171" t="s">
        <v>308</v>
      </c>
    </row>
    <row r="33" spans="1:2">
      <c r="A33" s="171" t="s">
        <v>155</v>
      </c>
      <c r="B33" s="171" t="s">
        <v>221</v>
      </c>
    </row>
    <row r="34" spans="1:2">
      <c r="A34" s="171" t="s">
        <v>165</v>
      </c>
      <c r="B34" s="171" t="s">
        <v>231</v>
      </c>
    </row>
    <row r="35" spans="1:2">
      <c r="A35" s="171" t="s">
        <v>164</v>
      </c>
      <c r="B35" s="171" t="s">
        <v>230</v>
      </c>
    </row>
    <row r="36" spans="1:2">
      <c r="A36" s="171" t="s">
        <v>384</v>
      </c>
      <c r="B36" s="171" t="s">
        <v>309</v>
      </c>
    </row>
    <row r="37" spans="1:2">
      <c r="A37" s="171" t="s">
        <v>163</v>
      </c>
      <c r="B37" s="171" t="s">
        <v>229</v>
      </c>
    </row>
    <row r="38" spans="1:2">
      <c r="A38" s="171" t="s">
        <v>383</v>
      </c>
      <c r="B38" s="171" t="s">
        <v>310</v>
      </c>
    </row>
    <row r="39" spans="1:2">
      <c r="A39" s="171" t="s">
        <v>382</v>
      </c>
      <c r="B39" s="171" t="s">
        <v>311</v>
      </c>
    </row>
    <row r="40" spans="1:2">
      <c r="A40" s="171" t="s">
        <v>381</v>
      </c>
      <c r="B40" s="171" t="s">
        <v>312</v>
      </c>
    </row>
    <row r="41" spans="1:2">
      <c r="A41" s="171" t="s">
        <v>162</v>
      </c>
      <c r="B41" s="171" t="s">
        <v>228</v>
      </c>
    </row>
    <row r="42" spans="1:2">
      <c r="A42" s="171" t="s">
        <v>380</v>
      </c>
      <c r="B42" s="171" t="s">
        <v>313</v>
      </c>
    </row>
    <row r="43" spans="1:2">
      <c r="A43" s="171" t="s">
        <v>379</v>
      </c>
      <c r="B43" s="171" t="s">
        <v>314</v>
      </c>
    </row>
    <row r="44" spans="1:2">
      <c r="A44" s="171" t="s">
        <v>378</v>
      </c>
      <c r="B44" s="171" t="s">
        <v>315</v>
      </c>
    </row>
    <row r="45" spans="1:2">
      <c r="A45" s="171" t="s">
        <v>152</v>
      </c>
      <c r="B45" s="171" t="s">
        <v>316</v>
      </c>
    </row>
    <row r="46" spans="1:2">
      <c r="A46" s="171" t="s">
        <v>377</v>
      </c>
      <c r="B46" s="171" t="s">
        <v>317</v>
      </c>
    </row>
    <row r="47" spans="1:2">
      <c r="A47" s="171" t="s">
        <v>376</v>
      </c>
      <c r="B47" s="171" t="s">
        <v>318</v>
      </c>
    </row>
    <row r="48" spans="1:2">
      <c r="A48" s="171" t="s">
        <v>375</v>
      </c>
      <c r="B48" s="171" t="s">
        <v>319</v>
      </c>
    </row>
    <row r="49" spans="1:2">
      <c r="A49" s="171" t="s">
        <v>161</v>
      </c>
      <c r="B49" s="171" t="s">
        <v>227</v>
      </c>
    </row>
    <row r="50" spans="1:2">
      <c r="A50" s="171" t="s">
        <v>168</v>
      </c>
      <c r="B50" s="171" t="s">
        <v>235</v>
      </c>
    </row>
    <row r="51" spans="1:2">
      <c r="A51" s="171" t="s">
        <v>171</v>
      </c>
      <c r="B51" s="171" t="s">
        <v>234</v>
      </c>
    </row>
    <row r="52" spans="1:2">
      <c r="A52" s="171" t="s">
        <v>374</v>
      </c>
      <c r="B52" s="171" t="s">
        <v>320</v>
      </c>
    </row>
    <row r="53" spans="1:2">
      <c r="A53" s="171" t="s">
        <v>167</v>
      </c>
      <c r="B53" s="171" t="s">
        <v>233</v>
      </c>
    </row>
    <row r="54" spans="1:2">
      <c r="A54" s="171" t="s">
        <v>373</v>
      </c>
      <c r="B54" s="171" t="s">
        <v>321</v>
      </c>
    </row>
    <row r="55" spans="1:2">
      <c r="A55" s="171" t="s">
        <v>372</v>
      </c>
      <c r="B55" s="171" t="s">
        <v>322</v>
      </c>
    </row>
    <row r="56" spans="1:2">
      <c r="A56" s="171" t="s">
        <v>371</v>
      </c>
      <c r="B56" s="171" t="s">
        <v>323</v>
      </c>
    </row>
    <row r="57" spans="1:2">
      <c r="A57" s="171" t="s">
        <v>166</v>
      </c>
      <c r="B57" s="171" t="s">
        <v>232</v>
      </c>
    </row>
    <row r="58" spans="1:2">
      <c r="A58" s="171" t="s">
        <v>174</v>
      </c>
      <c r="B58" s="171" t="s">
        <v>238</v>
      </c>
    </row>
    <row r="59" spans="1:2">
      <c r="A59" s="171" t="s">
        <v>173</v>
      </c>
      <c r="B59" s="171" t="s">
        <v>237</v>
      </c>
    </row>
    <row r="60" spans="1:2">
      <c r="A60" s="171" t="s">
        <v>370</v>
      </c>
      <c r="B60" s="171" t="s">
        <v>324</v>
      </c>
    </row>
    <row r="61" spans="1:2">
      <c r="A61" s="171" t="s">
        <v>172</v>
      </c>
      <c r="B61" s="171" t="s">
        <v>236</v>
      </c>
    </row>
    <row r="62" spans="1:2">
      <c r="A62" s="171" t="s">
        <v>176</v>
      </c>
      <c r="B62" s="171" t="s">
        <v>240</v>
      </c>
    </row>
    <row r="63" spans="1:2">
      <c r="A63" s="171" t="s">
        <v>175</v>
      </c>
      <c r="B63" s="171" t="s">
        <v>239</v>
      </c>
    </row>
    <row r="64" spans="1:2">
      <c r="A64" s="171" t="s">
        <v>177</v>
      </c>
      <c r="B64" s="171" t="s">
        <v>241</v>
      </c>
    </row>
    <row r="65" spans="1:2">
      <c r="A65" s="171" t="s">
        <v>154</v>
      </c>
      <c r="B65" s="171" t="s">
        <v>160</v>
      </c>
    </row>
    <row r="66" spans="1:2">
      <c r="A66" s="171" t="s">
        <v>190</v>
      </c>
      <c r="B66" s="171" t="s">
        <v>247</v>
      </c>
    </row>
    <row r="67" spans="1:2">
      <c r="A67" s="171" t="s">
        <v>189</v>
      </c>
      <c r="B67" s="171" t="s">
        <v>246</v>
      </c>
    </row>
    <row r="68" spans="1:2">
      <c r="A68" s="171" t="s">
        <v>369</v>
      </c>
      <c r="B68" s="171" t="s">
        <v>325</v>
      </c>
    </row>
    <row r="69" spans="1:2">
      <c r="A69" s="171" t="s">
        <v>188</v>
      </c>
      <c r="B69" s="171" t="s">
        <v>245</v>
      </c>
    </row>
    <row r="70" spans="1:2">
      <c r="A70" s="171" t="s">
        <v>368</v>
      </c>
      <c r="B70" s="171" t="s">
        <v>326</v>
      </c>
    </row>
    <row r="71" spans="1:2">
      <c r="A71" s="171" t="s">
        <v>367</v>
      </c>
      <c r="B71" s="171" t="s">
        <v>327</v>
      </c>
    </row>
    <row r="72" spans="1:2">
      <c r="A72" s="171" t="s">
        <v>366</v>
      </c>
      <c r="B72" s="171" t="s">
        <v>328</v>
      </c>
    </row>
    <row r="73" spans="1:2">
      <c r="A73" s="171" t="s">
        <v>187</v>
      </c>
      <c r="B73" s="171" t="s">
        <v>244</v>
      </c>
    </row>
    <row r="74" spans="1:2">
      <c r="A74" s="171" t="s">
        <v>365</v>
      </c>
      <c r="B74" s="171" t="s">
        <v>329</v>
      </c>
    </row>
    <row r="75" spans="1:2">
      <c r="A75" s="171" t="s">
        <v>364</v>
      </c>
      <c r="B75" s="171" t="s">
        <v>330</v>
      </c>
    </row>
    <row r="76" spans="1:2">
      <c r="A76" s="171" t="s">
        <v>363</v>
      </c>
      <c r="B76" s="171" t="s">
        <v>331</v>
      </c>
    </row>
    <row r="77" spans="1:2">
      <c r="A77" s="171" t="s">
        <v>362</v>
      </c>
      <c r="B77" s="171" t="s">
        <v>332</v>
      </c>
    </row>
    <row r="78" spans="1:2">
      <c r="A78" s="171" t="s">
        <v>361</v>
      </c>
      <c r="B78" s="171" t="s">
        <v>333</v>
      </c>
    </row>
    <row r="79" spans="1:2">
      <c r="A79" s="171" t="s">
        <v>360</v>
      </c>
      <c r="B79" s="171" t="s">
        <v>334</v>
      </c>
    </row>
    <row r="80" spans="1:2">
      <c r="A80" s="171" t="s">
        <v>359</v>
      </c>
      <c r="B80" s="171" t="s">
        <v>335</v>
      </c>
    </row>
    <row r="81" spans="1:2">
      <c r="A81" s="171" t="s">
        <v>186</v>
      </c>
      <c r="B81" s="171" t="s">
        <v>243</v>
      </c>
    </row>
    <row r="82" spans="1:2">
      <c r="A82" s="171" t="s">
        <v>194</v>
      </c>
      <c r="B82" s="171" t="s">
        <v>251</v>
      </c>
    </row>
    <row r="83" spans="1:2">
      <c r="A83" s="171" t="s">
        <v>193</v>
      </c>
      <c r="B83" s="171" t="s">
        <v>250</v>
      </c>
    </row>
    <row r="84" spans="1:2">
      <c r="A84" s="171" t="s">
        <v>358</v>
      </c>
      <c r="B84" s="171" t="s">
        <v>336</v>
      </c>
    </row>
    <row r="85" spans="1:2">
      <c r="A85" s="171" t="s">
        <v>192</v>
      </c>
      <c r="B85" s="171" t="s">
        <v>249</v>
      </c>
    </row>
    <row r="86" spans="1:2">
      <c r="A86" s="171" t="s">
        <v>357</v>
      </c>
      <c r="B86" s="171" t="s">
        <v>337</v>
      </c>
    </row>
    <row r="87" spans="1:2">
      <c r="A87" s="171" t="s">
        <v>356</v>
      </c>
      <c r="B87" s="171" t="s">
        <v>338</v>
      </c>
    </row>
    <row r="88" spans="1:2">
      <c r="A88" s="171" t="s">
        <v>355</v>
      </c>
      <c r="B88" s="171" t="s">
        <v>339</v>
      </c>
    </row>
    <row r="89" spans="1:2">
      <c r="A89" s="171" t="s">
        <v>191</v>
      </c>
      <c r="B89" s="171" t="s">
        <v>248</v>
      </c>
    </row>
    <row r="90" spans="1:2">
      <c r="A90" s="171" t="s">
        <v>197</v>
      </c>
      <c r="B90" s="171" t="s">
        <v>254</v>
      </c>
    </row>
    <row r="91" spans="1:2">
      <c r="A91" s="171" t="s">
        <v>196</v>
      </c>
      <c r="B91" s="171" t="s">
        <v>253</v>
      </c>
    </row>
    <row r="92" spans="1:2">
      <c r="A92" s="171" t="s">
        <v>354</v>
      </c>
      <c r="B92" s="171" t="s">
        <v>340</v>
      </c>
    </row>
    <row r="93" spans="1:2">
      <c r="A93" s="171" t="s">
        <v>195</v>
      </c>
      <c r="B93" s="171" t="s">
        <v>252</v>
      </c>
    </row>
    <row r="94" spans="1:2">
      <c r="A94" s="171" t="s">
        <v>199</v>
      </c>
      <c r="B94" s="171" t="s">
        <v>256</v>
      </c>
    </row>
    <row r="95" spans="1:2">
      <c r="A95" s="171" t="s">
        <v>198</v>
      </c>
      <c r="B95" s="171" t="s">
        <v>255</v>
      </c>
    </row>
    <row r="96" spans="1:2">
      <c r="A96" s="171" t="s">
        <v>200</v>
      </c>
      <c r="B96" s="171" t="s">
        <v>257</v>
      </c>
    </row>
    <row r="97" spans="1:2">
      <c r="A97" s="171" t="s">
        <v>178</v>
      </c>
      <c r="B97" s="171" t="s">
        <v>242</v>
      </c>
    </row>
    <row r="98" spans="1:2">
      <c r="A98" s="171" t="s">
        <v>204</v>
      </c>
      <c r="B98" s="171" t="s">
        <v>262</v>
      </c>
    </row>
    <row r="99" spans="1:2">
      <c r="A99" s="171" t="s">
        <v>203</v>
      </c>
      <c r="B99" s="171" t="s">
        <v>261</v>
      </c>
    </row>
    <row r="100" spans="1:2">
      <c r="A100" s="171" t="s">
        <v>353</v>
      </c>
      <c r="B100" s="171" t="s">
        <v>341</v>
      </c>
    </row>
    <row r="101" spans="1:2">
      <c r="A101" s="171" t="s">
        <v>202</v>
      </c>
      <c r="B101" s="171" t="s">
        <v>260</v>
      </c>
    </row>
    <row r="102" spans="1:2">
      <c r="A102" s="171" t="s">
        <v>352</v>
      </c>
      <c r="B102" s="171" t="s">
        <v>342</v>
      </c>
    </row>
    <row r="103" spans="1:2">
      <c r="A103" s="171" t="s">
        <v>351</v>
      </c>
      <c r="B103" s="171" t="s">
        <v>343</v>
      </c>
    </row>
    <row r="104" spans="1:2">
      <c r="A104" s="171" t="s">
        <v>350</v>
      </c>
      <c r="B104" s="171" t="s">
        <v>344</v>
      </c>
    </row>
    <row r="105" spans="1:2">
      <c r="A105" s="171" t="s">
        <v>201</v>
      </c>
      <c r="B105" s="171" t="s">
        <v>259</v>
      </c>
    </row>
    <row r="106" spans="1:2">
      <c r="A106" s="171" t="s">
        <v>207</v>
      </c>
      <c r="B106" s="171" t="s">
        <v>265</v>
      </c>
    </row>
    <row r="107" spans="1:2">
      <c r="A107" s="171" t="s">
        <v>206</v>
      </c>
      <c r="B107" s="171" t="s">
        <v>264</v>
      </c>
    </row>
    <row r="108" spans="1:2">
      <c r="A108" s="171" t="s">
        <v>349</v>
      </c>
      <c r="B108" s="171" t="s">
        <v>345</v>
      </c>
    </row>
    <row r="109" spans="1:2">
      <c r="A109" s="171" t="s">
        <v>205</v>
      </c>
      <c r="B109" s="171" t="s">
        <v>263</v>
      </c>
    </row>
    <row r="110" spans="1:2">
      <c r="A110" s="171" t="s">
        <v>209</v>
      </c>
      <c r="B110" s="171" t="s">
        <v>267</v>
      </c>
    </row>
    <row r="111" spans="1:2">
      <c r="A111" s="171" t="s">
        <v>208</v>
      </c>
      <c r="B111" s="171" t="s">
        <v>266</v>
      </c>
    </row>
    <row r="112" spans="1:2">
      <c r="A112" s="171" t="s">
        <v>210</v>
      </c>
      <c r="B112" s="171" t="s">
        <v>268</v>
      </c>
    </row>
    <row r="113" spans="1:2">
      <c r="A113" s="171" t="s">
        <v>179</v>
      </c>
      <c r="B113" s="171" t="s">
        <v>258</v>
      </c>
    </row>
    <row r="114" spans="1:2">
      <c r="A114" s="171" t="s">
        <v>213</v>
      </c>
      <c r="B114" s="171" t="s">
        <v>272</v>
      </c>
    </row>
    <row r="115" spans="1:2">
      <c r="A115" s="171" t="s">
        <v>212</v>
      </c>
      <c r="B115" s="171" t="s">
        <v>271</v>
      </c>
    </row>
    <row r="116" spans="1:2">
      <c r="A116" s="171" t="s">
        <v>348</v>
      </c>
      <c r="B116" s="171" t="s">
        <v>346</v>
      </c>
    </row>
    <row r="117" spans="1:2">
      <c r="A117" s="171" t="s">
        <v>211</v>
      </c>
      <c r="B117" s="171" t="s">
        <v>270</v>
      </c>
    </row>
    <row r="118" spans="1:2">
      <c r="A118" s="171" t="s">
        <v>215</v>
      </c>
      <c r="B118" s="171" t="s">
        <v>274</v>
      </c>
    </row>
    <row r="119" spans="1:2">
      <c r="A119" s="171" t="s">
        <v>214</v>
      </c>
      <c r="B119" s="171" t="s">
        <v>273</v>
      </c>
    </row>
    <row r="120" spans="1:2">
      <c r="A120" s="171" t="s">
        <v>216</v>
      </c>
      <c r="B120" s="171" t="s">
        <v>275</v>
      </c>
    </row>
    <row r="121" spans="1:2">
      <c r="A121" s="171" t="s">
        <v>180</v>
      </c>
      <c r="B121" s="171" t="s">
        <v>269</v>
      </c>
    </row>
    <row r="122" spans="1:2">
      <c r="A122" s="171" t="s">
        <v>218</v>
      </c>
      <c r="B122" s="171" t="s">
        <v>278</v>
      </c>
    </row>
    <row r="123" spans="1:2">
      <c r="A123" s="171" t="s">
        <v>217</v>
      </c>
      <c r="B123" s="171" t="s">
        <v>277</v>
      </c>
    </row>
    <row r="124" spans="1:2">
      <c r="A124" s="171" t="s">
        <v>219</v>
      </c>
      <c r="B124" s="171" t="s">
        <v>279</v>
      </c>
    </row>
    <row r="125" spans="1:2">
      <c r="A125" s="171" t="s">
        <v>181</v>
      </c>
      <c r="B125" s="171" t="s">
        <v>276</v>
      </c>
    </row>
    <row r="126" spans="1:2">
      <c r="A126" s="171" t="s">
        <v>220</v>
      </c>
      <c r="B126" s="171" t="s">
        <v>281</v>
      </c>
    </row>
    <row r="127" spans="1:2">
      <c r="A127" s="171" t="s">
        <v>182</v>
      </c>
      <c r="B127" s="171" t="s">
        <v>280</v>
      </c>
    </row>
    <row r="128" spans="1:2">
      <c r="A128" s="171" t="s">
        <v>183</v>
      </c>
      <c r="B128" s="171" t="s">
        <v>282</v>
      </c>
    </row>
    <row r="129" spans="1:2">
      <c r="A129" s="171" t="s">
        <v>347</v>
      </c>
      <c r="B129" s="171" t="s">
        <v>184</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47E97-1816-4F3E-AC3D-2603461230D9}">
  <sheetPr>
    <tabColor rgb="FFFFFFCC"/>
  </sheetPr>
  <dimension ref="A2:M106"/>
  <sheetViews>
    <sheetView showGridLines="0" view="pageBreakPreview" zoomScale="130" zoomScaleNormal="100" zoomScaleSheetLayoutView="130" workbookViewId="0">
      <selection activeCell="B7" sqref="B7"/>
    </sheetView>
  </sheetViews>
  <sheetFormatPr defaultColWidth="4.90625" defaultRowHeight="13"/>
  <cols>
    <col min="1" max="1" width="3.36328125" style="170" customWidth="1"/>
    <col min="2" max="2" width="21.1796875" style="170" customWidth="1"/>
    <col min="3" max="3" width="3.36328125" style="170" customWidth="1"/>
    <col min="4" max="16384" width="4.90625" style="170"/>
  </cols>
  <sheetData>
    <row r="2" spans="1:13" s="117" customFormat="1" ht="18.5" customHeight="1">
      <c r="B2" s="172" t="s">
        <v>411</v>
      </c>
      <c r="D2" s="170"/>
      <c r="E2" s="170"/>
      <c r="F2" s="170"/>
      <c r="G2" s="170"/>
      <c r="H2" s="170"/>
      <c r="I2" s="170"/>
      <c r="J2" s="170"/>
      <c r="K2" s="170"/>
      <c r="L2" s="170"/>
      <c r="M2" s="170"/>
    </row>
    <row r="3" spans="1:13" s="117" customFormat="1" ht="14">
      <c r="B3" s="119"/>
      <c r="D3" s="170"/>
      <c r="E3" s="170"/>
      <c r="F3" s="170"/>
      <c r="G3" s="170"/>
      <c r="H3" s="170"/>
      <c r="I3" s="170"/>
      <c r="J3" s="170"/>
      <c r="K3" s="170"/>
      <c r="L3" s="170"/>
      <c r="M3" s="170"/>
    </row>
    <row r="4" spans="1:13" s="117" customFormat="1" ht="30.5" customHeight="1">
      <c r="B4" s="120" t="s">
        <v>413</v>
      </c>
      <c r="D4" s="170"/>
      <c r="E4" s="170"/>
      <c r="F4" s="170"/>
      <c r="G4" s="170"/>
      <c r="H4" s="170"/>
      <c r="I4" s="170"/>
      <c r="J4" s="170"/>
      <c r="K4" s="170"/>
      <c r="L4" s="170"/>
      <c r="M4" s="170"/>
    </row>
    <row r="6" spans="1:13" s="117" customFormat="1">
      <c r="A6" s="170"/>
      <c r="B6" s="173" t="s">
        <v>412</v>
      </c>
      <c r="D6" s="170"/>
      <c r="E6" s="170"/>
      <c r="F6" s="170"/>
      <c r="G6" s="170"/>
      <c r="H6" s="170"/>
      <c r="I6" s="170"/>
      <c r="J6" s="170"/>
      <c r="K6" s="170"/>
      <c r="L6" s="170"/>
      <c r="M6" s="170"/>
    </row>
    <row r="7" spans="1:13" s="117" customFormat="1">
      <c r="A7" s="176">
        <v>1</v>
      </c>
      <c r="B7" s="174"/>
      <c r="D7" s="170"/>
      <c r="E7" s="170"/>
      <c r="F7" s="170"/>
      <c r="G7" s="170"/>
      <c r="H7" s="170"/>
      <c r="I7" s="170"/>
      <c r="J7" s="170"/>
      <c r="K7" s="170"/>
      <c r="L7" s="170"/>
      <c r="M7" s="170"/>
    </row>
    <row r="8" spans="1:13" s="117" customFormat="1">
      <c r="A8" s="176">
        <v>2</v>
      </c>
      <c r="B8" s="175"/>
      <c r="D8" s="170"/>
      <c r="E8" s="170"/>
      <c r="F8" s="170"/>
      <c r="G8" s="170"/>
      <c r="H8" s="170"/>
      <c r="I8" s="170"/>
      <c r="J8" s="170"/>
      <c r="K8" s="170"/>
      <c r="L8" s="170"/>
      <c r="M8" s="170"/>
    </row>
    <row r="9" spans="1:13" s="117" customFormat="1">
      <c r="A9" s="176">
        <v>3</v>
      </c>
      <c r="B9" s="175"/>
      <c r="D9" s="170"/>
      <c r="E9" s="170"/>
      <c r="F9" s="170"/>
      <c r="G9" s="170"/>
      <c r="H9" s="170"/>
      <c r="I9" s="170"/>
      <c r="J9" s="170"/>
      <c r="K9" s="170"/>
      <c r="L9" s="170"/>
      <c r="M9" s="170"/>
    </row>
    <row r="10" spans="1:13" s="117" customFormat="1">
      <c r="A10" s="176">
        <v>4</v>
      </c>
      <c r="B10" s="175"/>
      <c r="D10" s="170"/>
      <c r="E10" s="170"/>
      <c r="F10" s="170"/>
      <c r="G10" s="170"/>
      <c r="H10" s="170"/>
      <c r="I10" s="170"/>
      <c r="J10" s="170"/>
      <c r="K10" s="170"/>
      <c r="L10" s="170"/>
      <c r="M10" s="170"/>
    </row>
    <row r="11" spans="1:13" s="117" customFormat="1">
      <c r="A11" s="176">
        <v>5</v>
      </c>
      <c r="B11" s="175"/>
      <c r="D11" s="170"/>
      <c r="E11" s="170"/>
      <c r="F11" s="170"/>
      <c r="G11" s="170"/>
      <c r="H11" s="170"/>
      <c r="I11" s="170"/>
      <c r="J11" s="170"/>
      <c r="K11" s="170"/>
      <c r="L11" s="170"/>
      <c r="M11" s="170"/>
    </row>
    <row r="12" spans="1:13" s="117" customFormat="1">
      <c r="A12" s="176">
        <v>6</v>
      </c>
      <c r="B12" s="175"/>
      <c r="D12" s="170"/>
      <c r="E12" s="170"/>
      <c r="F12" s="170"/>
      <c r="G12" s="170"/>
      <c r="H12" s="170"/>
      <c r="I12" s="170"/>
      <c r="J12" s="170"/>
      <c r="K12" s="170"/>
      <c r="L12" s="170"/>
      <c r="M12" s="170"/>
    </row>
    <row r="13" spans="1:13" s="117" customFormat="1">
      <c r="A13" s="176">
        <v>7</v>
      </c>
      <c r="B13" s="175"/>
      <c r="D13" s="170"/>
      <c r="E13" s="170"/>
      <c r="F13" s="170"/>
      <c r="G13" s="170"/>
      <c r="H13" s="170"/>
      <c r="I13" s="170"/>
      <c r="J13" s="170"/>
      <c r="K13" s="170"/>
      <c r="L13" s="170"/>
      <c r="M13" s="170"/>
    </row>
    <row r="14" spans="1:13" s="117" customFormat="1">
      <c r="A14" s="176">
        <v>8</v>
      </c>
      <c r="B14" s="175"/>
      <c r="D14" s="170"/>
      <c r="E14" s="170"/>
      <c r="F14" s="170"/>
      <c r="G14" s="170"/>
      <c r="H14" s="170"/>
      <c r="I14" s="170"/>
      <c r="J14" s="170"/>
      <c r="K14" s="170"/>
      <c r="L14" s="170"/>
      <c r="M14" s="170"/>
    </row>
    <row r="15" spans="1:13" s="117" customFormat="1">
      <c r="A15" s="176">
        <v>9</v>
      </c>
      <c r="B15" s="175"/>
      <c r="D15" s="170"/>
      <c r="E15" s="170"/>
      <c r="F15" s="170"/>
      <c r="G15" s="170"/>
      <c r="H15" s="170"/>
      <c r="I15" s="170"/>
      <c r="J15" s="170"/>
      <c r="K15" s="170"/>
      <c r="L15" s="170"/>
      <c r="M15" s="170"/>
    </row>
    <row r="16" spans="1:13" s="117" customFormat="1">
      <c r="A16" s="176">
        <v>10</v>
      </c>
      <c r="B16" s="175"/>
      <c r="D16" s="170"/>
      <c r="E16" s="170"/>
      <c r="F16" s="170"/>
      <c r="G16" s="170"/>
      <c r="H16" s="170"/>
      <c r="I16" s="170"/>
      <c r="J16" s="170"/>
      <c r="K16" s="170"/>
      <c r="L16" s="170"/>
      <c r="M16" s="170"/>
    </row>
    <row r="17" spans="1:13" s="117" customFormat="1">
      <c r="A17" s="176">
        <v>11</v>
      </c>
      <c r="B17" s="175"/>
      <c r="D17" s="170"/>
      <c r="E17" s="170"/>
      <c r="F17" s="170"/>
      <c r="G17" s="170"/>
      <c r="H17" s="170"/>
      <c r="I17" s="170"/>
      <c r="J17" s="170"/>
      <c r="K17" s="170"/>
      <c r="L17" s="170"/>
      <c r="M17" s="170"/>
    </row>
    <row r="18" spans="1:13" s="117" customFormat="1">
      <c r="A18" s="176">
        <v>12</v>
      </c>
      <c r="B18" s="175"/>
      <c r="D18" s="170"/>
      <c r="E18" s="170"/>
      <c r="F18" s="170"/>
      <c r="G18" s="170"/>
      <c r="H18" s="170"/>
      <c r="I18" s="170"/>
      <c r="J18" s="170"/>
      <c r="K18" s="170"/>
      <c r="L18" s="170"/>
      <c r="M18" s="170"/>
    </row>
    <row r="19" spans="1:13" s="117" customFormat="1">
      <c r="A19" s="176">
        <v>13</v>
      </c>
      <c r="B19" s="175"/>
      <c r="D19" s="170"/>
      <c r="E19" s="170"/>
      <c r="F19" s="170"/>
      <c r="G19" s="170"/>
      <c r="H19" s="170"/>
      <c r="I19" s="170"/>
      <c r="J19" s="170"/>
      <c r="K19" s="170"/>
      <c r="L19" s="170"/>
      <c r="M19" s="170"/>
    </row>
    <row r="20" spans="1:13" s="117" customFormat="1">
      <c r="A20" s="176">
        <v>14</v>
      </c>
      <c r="B20" s="175"/>
      <c r="D20" s="170"/>
      <c r="E20" s="170"/>
      <c r="F20" s="170"/>
      <c r="G20" s="170"/>
      <c r="H20" s="170"/>
      <c r="I20" s="170"/>
      <c r="J20" s="170"/>
      <c r="K20" s="170"/>
      <c r="L20" s="170"/>
      <c r="M20" s="170"/>
    </row>
    <row r="21" spans="1:13" s="117" customFormat="1">
      <c r="A21" s="176">
        <v>15</v>
      </c>
      <c r="B21" s="175"/>
      <c r="D21" s="170"/>
      <c r="E21" s="170"/>
      <c r="F21" s="170"/>
      <c r="G21" s="170"/>
      <c r="H21" s="170"/>
      <c r="I21" s="170"/>
      <c r="J21" s="170"/>
      <c r="K21" s="170"/>
      <c r="L21" s="170"/>
      <c r="M21" s="170"/>
    </row>
    <row r="22" spans="1:13" s="117" customFormat="1">
      <c r="A22" s="176">
        <v>16</v>
      </c>
      <c r="B22" s="175"/>
      <c r="D22" s="170"/>
      <c r="E22" s="170"/>
      <c r="F22" s="170"/>
      <c r="G22" s="170"/>
      <c r="H22" s="170"/>
      <c r="I22" s="170"/>
      <c r="J22" s="170"/>
      <c r="K22" s="170"/>
      <c r="L22" s="170"/>
      <c r="M22" s="170"/>
    </row>
    <row r="23" spans="1:13" s="117" customFormat="1">
      <c r="A23" s="176">
        <v>17</v>
      </c>
      <c r="B23" s="175"/>
      <c r="D23" s="170"/>
      <c r="E23" s="170"/>
      <c r="F23" s="170"/>
      <c r="G23" s="170"/>
      <c r="H23" s="170"/>
      <c r="I23" s="170"/>
      <c r="J23" s="170"/>
      <c r="K23" s="170"/>
      <c r="L23" s="170"/>
      <c r="M23" s="170"/>
    </row>
    <row r="24" spans="1:13" s="117" customFormat="1">
      <c r="A24" s="176">
        <v>18</v>
      </c>
      <c r="B24" s="175"/>
      <c r="D24" s="170"/>
      <c r="E24" s="170"/>
      <c r="F24" s="170"/>
      <c r="G24" s="170"/>
      <c r="H24" s="170"/>
      <c r="I24" s="170"/>
      <c r="J24" s="170"/>
      <c r="K24" s="170"/>
      <c r="L24" s="170"/>
      <c r="M24" s="170"/>
    </row>
    <row r="25" spans="1:13" s="117" customFormat="1">
      <c r="A25" s="176">
        <v>19</v>
      </c>
      <c r="B25" s="175"/>
      <c r="D25" s="170"/>
      <c r="E25" s="170"/>
      <c r="F25" s="170"/>
      <c r="G25" s="170"/>
      <c r="H25" s="170"/>
      <c r="I25" s="170"/>
      <c r="J25" s="170"/>
      <c r="K25" s="170"/>
      <c r="L25" s="170"/>
      <c r="M25" s="170"/>
    </row>
    <row r="26" spans="1:13" s="117" customFormat="1">
      <c r="A26" s="176">
        <v>20</v>
      </c>
      <c r="B26" s="175"/>
      <c r="D26" s="170"/>
      <c r="E26" s="170"/>
      <c r="F26" s="170"/>
      <c r="G26" s="170"/>
      <c r="H26" s="170"/>
      <c r="I26" s="170"/>
      <c r="J26" s="170"/>
      <c r="K26" s="170"/>
      <c r="L26" s="170"/>
      <c r="M26" s="170"/>
    </row>
    <row r="27" spans="1:13" s="117" customFormat="1">
      <c r="A27" s="176">
        <v>21</v>
      </c>
      <c r="B27" s="175"/>
      <c r="D27" s="170"/>
      <c r="E27" s="170"/>
      <c r="F27" s="170"/>
      <c r="G27" s="170"/>
      <c r="H27" s="170"/>
      <c r="I27" s="170"/>
      <c r="J27" s="170"/>
      <c r="K27" s="170"/>
      <c r="L27" s="170"/>
      <c r="M27" s="170"/>
    </row>
    <row r="28" spans="1:13" s="117" customFormat="1">
      <c r="A28" s="176">
        <v>22</v>
      </c>
      <c r="B28" s="175"/>
      <c r="D28" s="170"/>
      <c r="E28" s="170"/>
      <c r="F28" s="170"/>
      <c r="G28" s="170"/>
      <c r="H28" s="170"/>
      <c r="I28" s="170"/>
      <c r="J28" s="170"/>
      <c r="K28" s="170"/>
      <c r="L28" s="170"/>
      <c r="M28" s="170"/>
    </row>
    <row r="29" spans="1:13" s="117" customFormat="1">
      <c r="A29" s="176">
        <v>23</v>
      </c>
      <c r="B29" s="175"/>
      <c r="D29" s="170"/>
      <c r="E29" s="170"/>
      <c r="F29" s="170"/>
      <c r="G29" s="170"/>
      <c r="H29" s="170"/>
      <c r="I29" s="170"/>
      <c r="J29" s="170"/>
      <c r="K29" s="170"/>
      <c r="L29" s="170"/>
      <c r="M29" s="170"/>
    </row>
    <row r="30" spans="1:13" s="117" customFormat="1">
      <c r="A30" s="176">
        <v>24</v>
      </c>
      <c r="B30" s="175"/>
      <c r="D30" s="170"/>
      <c r="E30" s="170"/>
      <c r="F30" s="170"/>
      <c r="G30" s="170"/>
      <c r="H30" s="170"/>
      <c r="I30" s="170"/>
      <c r="J30" s="170"/>
      <c r="K30" s="170"/>
      <c r="L30" s="170"/>
      <c r="M30" s="170"/>
    </row>
    <row r="31" spans="1:13" s="117" customFormat="1">
      <c r="A31" s="176">
        <v>25</v>
      </c>
      <c r="B31" s="175"/>
      <c r="D31" s="170"/>
      <c r="E31" s="170"/>
      <c r="F31" s="170"/>
      <c r="G31" s="170"/>
      <c r="H31" s="170"/>
      <c r="I31" s="170"/>
      <c r="J31" s="170"/>
      <c r="K31" s="170"/>
      <c r="L31" s="170"/>
      <c r="M31" s="170"/>
    </row>
    <row r="32" spans="1:13" s="117" customFormat="1">
      <c r="A32" s="176">
        <v>26</v>
      </c>
      <c r="B32" s="175"/>
      <c r="D32" s="170"/>
      <c r="E32" s="170"/>
      <c r="F32" s="170"/>
      <c r="G32" s="170"/>
      <c r="H32" s="170"/>
      <c r="I32" s="170"/>
      <c r="J32" s="170"/>
      <c r="K32" s="170"/>
      <c r="L32" s="170"/>
      <c r="M32" s="170"/>
    </row>
    <row r="33" spans="1:13" s="117" customFormat="1">
      <c r="A33" s="176">
        <v>27</v>
      </c>
      <c r="B33" s="175"/>
      <c r="D33" s="170"/>
      <c r="E33" s="170"/>
      <c r="F33" s="170"/>
      <c r="G33" s="170"/>
      <c r="H33" s="170"/>
      <c r="I33" s="170"/>
      <c r="J33" s="170"/>
      <c r="K33" s="170"/>
      <c r="L33" s="170"/>
      <c r="M33" s="170"/>
    </row>
    <row r="34" spans="1:13" s="117" customFormat="1">
      <c r="A34" s="176">
        <v>28</v>
      </c>
      <c r="B34" s="175"/>
      <c r="D34" s="170"/>
      <c r="E34" s="170"/>
      <c r="F34" s="170"/>
      <c r="G34" s="170"/>
      <c r="H34" s="170"/>
      <c r="I34" s="170"/>
      <c r="J34" s="170"/>
      <c r="K34" s="170"/>
      <c r="L34" s="170"/>
      <c r="M34" s="170"/>
    </row>
    <row r="35" spans="1:13" s="117" customFormat="1">
      <c r="A35" s="176">
        <v>29</v>
      </c>
      <c r="B35" s="175"/>
      <c r="D35" s="170"/>
      <c r="E35" s="170"/>
      <c r="F35" s="170"/>
      <c r="G35" s="170"/>
      <c r="H35" s="170"/>
      <c r="I35" s="170"/>
      <c r="J35" s="170"/>
      <c r="K35" s="170"/>
      <c r="L35" s="170"/>
      <c r="M35" s="170"/>
    </row>
    <row r="36" spans="1:13" s="117" customFormat="1">
      <c r="A36" s="176">
        <v>30</v>
      </c>
      <c r="B36" s="175"/>
      <c r="D36" s="170"/>
      <c r="E36" s="170"/>
      <c r="F36" s="170"/>
      <c r="G36" s="170"/>
      <c r="H36" s="170"/>
      <c r="I36" s="170"/>
      <c r="J36" s="170"/>
      <c r="K36" s="170"/>
      <c r="L36" s="170"/>
      <c r="M36" s="170"/>
    </row>
    <row r="37" spans="1:13" s="117" customFormat="1">
      <c r="A37" s="176">
        <v>31</v>
      </c>
      <c r="B37" s="175"/>
      <c r="D37" s="170"/>
      <c r="E37" s="170"/>
      <c r="F37" s="170"/>
      <c r="G37" s="170"/>
      <c r="H37" s="170"/>
      <c r="I37" s="170"/>
      <c r="J37" s="170"/>
      <c r="K37" s="170"/>
      <c r="L37" s="170"/>
      <c r="M37" s="170"/>
    </row>
    <row r="38" spans="1:13" s="117" customFormat="1">
      <c r="A38" s="176">
        <v>32</v>
      </c>
      <c r="B38" s="175"/>
      <c r="D38" s="170"/>
      <c r="E38" s="170"/>
      <c r="F38" s="170"/>
      <c r="G38" s="170"/>
      <c r="H38" s="170"/>
      <c r="I38" s="170"/>
      <c r="J38" s="170"/>
      <c r="K38" s="170"/>
      <c r="L38" s="170"/>
      <c r="M38" s="170"/>
    </row>
    <row r="39" spans="1:13" s="117" customFormat="1">
      <c r="A39" s="176">
        <v>33</v>
      </c>
      <c r="B39" s="175"/>
      <c r="D39" s="170"/>
      <c r="E39" s="170"/>
      <c r="F39" s="170"/>
      <c r="G39" s="170"/>
      <c r="H39" s="170"/>
      <c r="I39" s="170"/>
      <c r="J39" s="170"/>
      <c r="K39" s="170"/>
      <c r="L39" s="170"/>
      <c r="M39" s="170"/>
    </row>
    <row r="40" spans="1:13" s="117" customFormat="1">
      <c r="A40" s="176">
        <v>34</v>
      </c>
      <c r="B40" s="175"/>
      <c r="D40" s="170"/>
      <c r="E40" s="170"/>
      <c r="F40" s="170"/>
      <c r="G40" s="170"/>
      <c r="H40" s="170"/>
      <c r="I40" s="170"/>
      <c r="J40" s="170"/>
      <c r="K40" s="170"/>
      <c r="L40" s="170"/>
      <c r="M40" s="170"/>
    </row>
    <row r="41" spans="1:13" s="117" customFormat="1">
      <c r="A41" s="176">
        <v>35</v>
      </c>
      <c r="B41" s="175"/>
      <c r="D41" s="170"/>
      <c r="E41" s="170"/>
      <c r="F41" s="170"/>
      <c r="G41" s="170"/>
      <c r="H41" s="170"/>
      <c r="I41" s="170"/>
      <c r="J41" s="170"/>
      <c r="K41" s="170"/>
      <c r="L41" s="170"/>
      <c r="M41" s="170"/>
    </row>
    <row r="42" spans="1:13" s="117" customFormat="1">
      <c r="A42" s="176">
        <v>36</v>
      </c>
      <c r="B42" s="175"/>
      <c r="D42" s="170"/>
      <c r="E42" s="170"/>
      <c r="F42" s="170"/>
      <c r="G42" s="170"/>
      <c r="H42" s="170"/>
      <c r="I42" s="170"/>
      <c r="J42" s="170"/>
      <c r="K42" s="170"/>
      <c r="L42" s="170"/>
      <c r="M42" s="170"/>
    </row>
    <row r="43" spans="1:13" s="117" customFormat="1">
      <c r="A43" s="176">
        <v>37</v>
      </c>
      <c r="B43" s="175"/>
      <c r="D43" s="170"/>
      <c r="E43" s="170"/>
      <c r="F43" s="170"/>
      <c r="G43" s="170"/>
      <c r="H43" s="170"/>
      <c r="I43" s="170"/>
      <c r="J43" s="170"/>
      <c r="K43" s="170"/>
      <c r="L43" s="170"/>
      <c r="M43" s="170"/>
    </row>
    <row r="44" spans="1:13" s="117" customFormat="1">
      <c r="A44" s="176">
        <v>38</v>
      </c>
      <c r="B44" s="175"/>
      <c r="D44" s="170"/>
      <c r="E44" s="170"/>
      <c r="F44" s="170"/>
      <c r="G44" s="170"/>
      <c r="H44" s="170"/>
      <c r="I44" s="170"/>
      <c r="J44" s="170"/>
      <c r="K44" s="170"/>
      <c r="L44" s="170"/>
      <c r="M44" s="170"/>
    </row>
    <row r="45" spans="1:13" s="117" customFormat="1">
      <c r="A45" s="176">
        <v>39</v>
      </c>
      <c r="B45" s="175"/>
      <c r="D45" s="170"/>
      <c r="E45" s="170"/>
      <c r="F45" s="170"/>
      <c r="G45" s="170"/>
      <c r="H45" s="170"/>
      <c r="I45" s="170"/>
      <c r="J45" s="170"/>
      <c r="K45" s="170"/>
      <c r="L45" s="170"/>
      <c r="M45" s="170"/>
    </row>
    <row r="46" spans="1:13" s="117" customFormat="1">
      <c r="A46" s="176">
        <v>40</v>
      </c>
      <c r="B46" s="175"/>
      <c r="D46" s="170"/>
      <c r="E46" s="170"/>
      <c r="F46" s="170"/>
      <c r="G46" s="170"/>
      <c r="H46" s="170"/>
      <c r="I46" s="170"/>
      <c r="J46" s="170"/>
      <c r="K46" s="170"/>
      <c r="L46" s="170"/>
      <c r="M46" s="170"/>
    </row>
    <row r="47" spans="1:13" s="117" customFormat="1">
      <c r="A47" s="176">
        <v>41</v>
      </c>
      <c r="B47" s="175"/>
      <c r="D47" s="170"/>
      <c r="E47" s="170"/>
      <c r="F47" s="170"/>
      <c r="G47" s="170"/>
      <c r="H47" s="170"/>
      <c r="I47" s="170"/>
      <c r="J47" s="170"/>
      <c r="K47" s="170"/>
      <c r="L47" s="170"/>
      <c r="M47" s="170"/>
    </row>
    <row r="48" spans="1:13" s="117" customFormat="1">
      <c r="A48" s="176">
        <v>42</v>
      </c>
      <c r="B48" s="175"/>
      <c r="D48" s="170"/>
      <c r="E48" s="170"/>
      <c r="F48" s="170"/>
      <c r="G48" s="170"/>
      <c r="H48" s="170"/>
      <c r="I48" s="170"/>
      <c r="J48" s="170"/>
      <c r="K48" s="170"/>
      <c r="L48" s="170"/>
      <c r="M48" s="170"/>
    </row>
    <row r="49" spans="1:13" s="117" customFormat="1">
      <c r="A49" s="176">
        <v>43</v>
      </c>
      <c r="B49" s="175"/>
      <c r="D49" s="170"/>
      <c r="E49" s="170"/>
      <c r="F49" s="170"/>
      <c r="G49" s="170"/>
      <c r="H49" s="170"/>
      <c r="I49" s="170"/>
      <c r="J49" s="170"/>
      <c r="K49" s="170"/>
      <c r="L49" s="170"/>
      <c r="M49" s="170"/>
    </row>
    <row r="50" spans="1:13" s="117" customFormat="1">
      <c r="A50" s="176">
        <v>44</v>
      </c>
      <c r="B50" s="175"/>
      <c r="D50" s="170"/>
      <c r="E50" s="170"/>
      <c r="F50" s="170"/>
      <c r="G50" s="170"/>
      <c r="H50" s="170"/>
      <c r="I50" s="170"/>
      <c r="J50" s="170"/>
      <c r="K50" s="170"/>
      <c r="L50" s="170"/>
      <c r="M50" s="170"/>
    </row>
    <row r="51" spans="1:13" s="117" customFormat="1">
      <c r="A51" s="176">
        <v>45</v>
      </c>
      <c r="B51" s="175"/>
      <c r="D51" s="170"/>
      <c r="E51" s="170"/>
      <c r="F51" s="170"/>
      <c r="G51" s="170"/>
      <c r="H51" s="170"/>
      <c r="I51" s="170"/>
      <c r="J51" s="170"/>
      <c r="K51" s="170"/>
      <c r="L51" s="170"/>
      <c r="M51" s="170"/>
    </row>
    <row r="52" spans="1:13" s="117" customFormat="1">
      <c r="A52" s="176">
        <v>46</v>
      </c>
      <c r="B52" s="175"/>
      <c r="D52" s="170"/>
      <c r="E52" s="170"/>
      <c r="F52" s="170"/>
      <c r="G52" s="170"/>
      <c r="H52" s="170"/>
      <c r="I52" s="170"/>
      <c r="J52" s="170"/>
      <c r="K52" s="170"/>
      <c r="L52" s="170"/>
      <c r="M52" s="170"/>
    </row>
    <row r="53" spans="1:13" s="117" customFormat="1">
      <c r="A53" s="176">
        <v>47</v>
      </c>
      <c r="B53" s="175"/>
      <c r="D53" s="170"/>
      <c r="E53" s="170"/>
      <c r="F53" s="170"/>
      <c r="G53" s="170"/>
      <c r="H53" s="170"/>
      <c r="I53" s="170"/>
      <c r="J53" s="170"/>
      <c r="K53" s="170"/>
      <c r="L53" s="170"/>
      <c r="M53" s="170"/>
    </row>
    <row r="54" spans="1:13" s="117" customFormat="1">
      <c r="A54" s="176">
        <v>48</v>
      </c>
      <c r="B54" s="175"/>
      <c r="D54" s="170"/>
      <c r="E54" s="170"/>
      <c r="F54" s="170"/>
      <c r="G54" s="170"/>
      <c r="H54" s="170"/>
      <c r="I54" s="170"/>
      <c r="J54" s="170"/>
      <c r="K54" s="170"/>
      <c r="L54" s="170"/>
      <c r="M54" s="170"/>
    </row>
    <row r="55" spans="1:13" s="117" customFormat="1">
      <c r="A55" s="176">
        <v>49</v>
      </c>
      <c r="B55" s="175"/>
      <c r="D55" s="170"/>
      <c r="E55" s="170"/>
      <c r="F55" s="170"/>
      <c r="G55" s="170"/>
      <c r="H55" s="170"/>
      <c r="I55" s="170"/>
      <c r="J55" s="170"/>
      <c r="K55" s="170"/>
      <c r="L55" s="170"/>
      <c r="M55" s="170"/>
    </row>
    <row r="56" spans="1:13" s="117" customFormat="1">
      <c r="A56" s="176">
        <v>50</v>
      </c>
      <c r="B56" s="175"/>
      <c r="D56" s="170"/>
      <c r="E56" s="170"/>
      <c r="F56" s="170"/>
      <c r="G56" s="170"/>
      <c r="H56" s="170"/>
      <c r="I56" s="170"/>
      <c r="J56" s="170"/>
      <c r="K56" s="170"/>
      <c r="L56" s="170"/>
      <c r="M56" s="170"/>
    </row>
    <row r="57" spans="1:13" s="117" customFormat="1">
      <c r="A57" s="176">
        <v>51</v>
      </c>
      <c r="B57" s="175"/>
      <c r="D57" s="170"/>
      <c r="E57" s="170"/>
      <c r="F57" s="170"/>
      <c r="G57" s="170"/>
      <c r="H57" s="170"/>
      <c r="I57" s="170"/>
      <c r="J57" s="170"/>
      <c r="K57" s="170"/>
      <c r="L57" s="170"/>
      <c r="M57" s="170"/>
    </row>
    <row r="58" spans="1:13" s="117" customFormat="1">
      <c r="A58" s="176">
        <v>52</v>
      </c>
      <c r="B58" s="175"/>
      <c r="D58" s="170"/>
      <c r="E58" s="170"/>
      <c r="F58" s="170"/>
      <c r="G58" s="170"/>
      <c r="H58" s="170"/>
      <c r="I58" s="170"/>
      <c r="J58" s="170"/>
      <c r="K58" s="170"/>
      <c r="L58" s="170"/>
      <c r="M58" s="170"/>
    </row>
    <row r="59" spans="1:13" s="117" customFormat="1">
      <c r="A59" s="176">
        <v>53</v>
      </c>
      <c r="B59" s="175"/>
      <c r="D59" s="170"/>
      <c r="E59" s="170"/>
      <c r="F59" s="170"/>
      <c r="G59" s="170"/>
      <c r="H59" s="170"/>
      <c r="I59" s="170"/>
      <c r="J59" s="170"/>
      <c r="K59" s="170"/>
      <c r="L59" s="170"/>
      <c r="M59" s="170"/>
    </row>
    <row r="60" spans="1:13" s="117" customFormat="1">
      <c r="A60" s="176">
        <v>54</v>
      </c>
      <c r="B60" s="175"/>
      <c r="D60" s="170"/>
      <c r="E60" s="170"/>
      <c r="F60" s="170"/>
      <c r="G60" s="170"/>
      <c r="H60" s="170"/>
      <c r="I60" s="170"/>
      <c r="J60" s="170"/>
      <c r="K60" s="170"/>
      <c r="L60" s="170"/>
      <c r="M60" s="170"/>
    </row>
    <row r="61" spans="1:13" s="117" customFormat="1">
      <c r="A61" s="176">
        <v>55</v>
      </c>
      <c r="B61" s="175"/>
      <c r="D61" s="170"/>
      <c r="E61" s="170"/>
      <c r="F61" s="170"/>
      <c r="G61" s="170"/>
      <c r="H61" s="170"/>
      <c r="I61" s="170"/>
      <c r="J61" s="170"/>
      <c r="K61" s="170"/>
      <c r="L61" s="170"/>
      <c r="M61" s="170"/>
    </row>
    <row r="62" spans="1:13" s="117" customFormat="1">
      <c r="A62" s="176">
        <v>56</v>
      </c>
      <c r="B62" s="175"/>
      <c r="D62" s="170"/>
      <c r="E62" s="170"/>
      <c r="F62" s="170"/>
      <c r="G62" s="170"/>
      <c r="H62" s="170"/>
      <c r="I62" s="170"/>
      <c r="J62" s="170"/>
      <c r="K62" s="170"/>
      <c r="L62" s="170"/>
      <c r="M62" s="170"/>
    </row>
    <row r="63" spans="1:13" s="117" customFormat="1">
      <c r="A63" s="176">
        <v>57</v>
      </c>
      <c r="B63" s="175"/>
      <c r="D63" s="170"/>
      <c r="E63" s="170"/>
      <c r="F63" s="170"/>
      <c r="G63" s="170"/>
      <c r="H63" s="170"/>
      <c r="I63" s="170"/>
      <c r="J63" s="170"/>
      <c r="K63" s="170"/>
      <c r="L63" s="170"/>
      <c r="M63" s="170"/>
    </row>
    <row r="64" spans="1:13" s="117" customFormat="1">
      <c r="A64" s="176">
        <v>58</v>
      </c>
      <c r="B64" s="175"/>
      <c r="D64" s="170"/>
      <c r="E64" s="170"/>
      <c r="F64" s="170"/>
      <c r="G64" s="170"/>
      <c r="H64" s="170"/>
      <c r="I64" s="170"/>
      <c r="J64" s="170"/>
      <c r="K64" s="170"/>
      <c r="L64" s="170"/>
      <c r="M64" s="170"/>
    </row>
    <row r="65" spans="1:13" s="117" customFormat="1">
      <c r="A65" s="176">
        <v>59</v>
      </c>
      <c r="B65" s="175"/>
      <c r="D65" s="170"/>
      <c r="E65" s="170"/>
      <c r="F65" s="170"/>
      <c r="G65" s="170"/>
      <c r="H65" s="170"/>
      <c r="I65" s="170"/>
      <c r="J65" s="170"/>
      <c r="K65" s="170"/>
      <c r="L65" s="170"/>
      <c r="M65" s="170"/>
    </row>
    <row r="66" spans="1:13" s="117" customFormat="1">
      <c r="A66" s="176">
        <v>60</v>
      </c>
      <c r="B66" s="175"/>
      <c r="D66" s="170"/>
      <c r="E66" s="170"/>
      <c r="F66" s="170"/>
      <c r="G66" s="170"/>
      <c r="H66" s="170"/>
      <c r="I66" s="170"/>
      <c r="J66" s="170"/>
      <c r="K66" s="170"/>
      <c r="L66" s="170"/>
      <c r="M66" s="170"/>
    </row>
    <row r="67" spans="1:13" s="117" customFormat="1">
      <c r="A67" s="176">
        <v>61</v>
      </c>
      <c r="B67" s="175"/>
      <c r="D67" s="170"/>
      <c r="E67" s="170"/>
      <c r="F67" s="170"/>
      <c r="G67" s="170"/>
      <c r="H67" s="170"/>
      <c r="I67" s="170"/>
      <c r="J67" s="170"/>
      <c r="K67" s="170"/>
      <c r="L67" s="170"/>
      <c r="M67" s="170"/>
    </row>
    <row r="68" spans="1:13" s="117" customFormat="1">
      <c r="A68" s="176">
        <v>62</v>
      </c>
      <c r="B68" s="175"/>
      <c r="D68" s="170"/>
      <c r="E68" s="170"/>
      <c r="F68" s="170"/>
      <c r="G68" s="170"/>
      <c r="H68" s="170"/>
      <c r="I68" s="170"/>
      <c r="J68" s="170"/>
      <c r="K68" s="170"/>
      <c r="L68" s="170"/>
      <c r="M68" s="170"/>
    </row>
    <row r="69" spans="1:13" s="117" customFormat="1">
      <c r="A69" s="176">
        <v>63</v>
      </c>
      <c r="B69" s="175"/>
      <c r="D69" s="170"/>
      <c r="E69" s="170"/>
      <c r="F69" s="170"/>
      <c r="G69" s="170"/>
      <c r="H69" s="170"/>
      <c r="I69" s="170"/>
      <c r="J69" s="170"/>
      <c r="K69" s="170"/>
      <c r="L69" s="170"/>
      <c r="M69" s="170"/>
    </row>
    <row r="70" spans="1:13" s="117" customFormat="1">
      <c r="A70" s="176">
        <v>64</v>
      </c>
      <c r="B70" s="175"/>
      <c r="D70" s="170"/>
      <c r="E70" s="170"/>
      <c r="F70" s="170"/>
      <c r="G70" s="170"/>
      <c r="H70" s="170"/>
      <c r="I70" s="170"/>
      <c r="J70" s="170"/>
      <c r="K70" s="170"/>
      <c r="L70" s="170"/>
      <c r="M70" s="170"/>
    </row>
    <row r="71" spans="1:13" s="117" customFormat="1">
      <c r="A71" s="176">
        <v>65</v>
      </c>
      <c r="B71" s="175"/>
      <c r="D71" s="170"/>
      <c r="E71" s="170"/>
      <c r="F71" s="170"/>
      <c r="G71" s="170"/>
      <c r="H71" s="170"/>
      <c r="I71" s="170"/>
      <c r="J71" s="170"/>
      <c r="K71" s="170"/>
      <c r="L71" s="170"/>
      <c r="M71" s="170"/>
    </row>
    <row r="72" spans="1:13" s="117" customFormat="1">
      <c r="A72" s="176">
        <v>66</v>
      </c>
      <c r="B72" s="175"/>
      <c r="D72" s="170"/>
      <c r="E72" s="170"/>
      <c r="F72" s="170"/>
      <c r="G72" s="170"/>
      <c r="H72" s="170"/>
      <c r="I72" s="170"/>
      <c r="J72" s="170"/>
      <c r="K72" s="170"/>
      <c r="L72" s="170"/>
      <c r="M72" s="170"/>
    </row>
    <row r="73" spans="1:13" s="117" customFormat="1">
      <c r="A73" s="176">
        <v>67</v>
      </c>
      <c r="B73" s="175"/>
      <c r="D73" s="170"/>
      <c r="E73" s="170"/>
      <c r="F73" s="170"/>
      <c r="G73" s="170"/>
      <c r="H73" s="170"/>
      <c r="I73" s="170"/>
      <c r="J73" s="170"/>
      <c r="K73" s="170"/>
      <c r="L73" s="170"/>
      <c r="M73" s="170"/>
    </row>
    <row r="74" spans="1:13" s="117" customFormat="1">
      <c r="A74" s="176">
        <v>68</v>
      </c>
      <c r="B74" s="175"/>
      <c r="D74" s="170"/>
      <c r="E74" s="170"/>
      <c r="F74" s="170"/>
      <c r="G74" s="170"/>
      <c r="H74" s="170"/>
      <c r="I74" s="170"/>
      <c r="J74" s="170"/>
      <c r="K74" s="170"/>
      <c r="L74" s="170"/>
      <c r="M74" s="170"/>
    </row>
    <row r="75" spans="1:13" s="117" customFormat="1">
      <c r="A75" s="176">
        <v>69</v>
      </c>
      <c r="B75" s="175"/>
      <c r="D75" s="170"/>
      <c r="E75" s="170"/>
      <c r="F75" s="170"/>
      <c r="G75" s="170"/>
      <c r="H75" s="170"/>
      <c r="I75" s="170"/>
      <c r="J75" s="170"/>
      <c r="K75" s="170"/>
      <c r="L75" s="170"/>
      <c r="M75" s="170"/>
    </row>
    <row r="76" spans="1:13" s="117" customFormat="1">
      <c r="A76" s="176">
        <v>70</v>
      </c>
      <c r="B76" s="175"/>
      <c r="D76" s="170"/>
      <c r="E76" s="170"/>
      <c r="F76" s="170"/>
      <c r="G76" s="170"/>
      <c r="H76" s="170"/>
      <c r="I76" s="170"/>
      <c r="J76" s="170"/>
      <c r="K76" s="170"/>
      <c r="L76" s="170"/>
      <c r="M76" s="170"/>
    </row>
    <row r="77" spans="1:13" s="117" customFormat="1">
      <c r="A77" s="176">
        <v>71</v>
      </c>
      <c r="B77" s="175"/>
      <c r="D77" s="170"/>
      <c r="E77" s="170"/>
      <c r="F77" s="170"/>
      <c r="G77" s="170"/>
      <c r="H77" s="170"/>
      <c r="I77" s="170"/>
      <c r="J77" s="170"/>
      <c r="K77" s="170"/>
      <c r="L77" s="170"/>
      <c r="M77" s="170"/>
    </row>
    <row r="78" spans="1:13" s="117" customFormat="1">
      <c r="A78" s="176">
        <v>72</v>
      </c>
      <c r="B78" s="175"/>
      <c r="D78" s="170"/>
      <c r="E78" s="170"/>
      <c r="F78" s="170"/>
      <c r="G78" s="170"/>
      <c r="H78" s="170"/>
      <c r="I78" s="170"/>
      <c r="J78" s="170"/>
      <c r="K78" s="170"/>
      <c r="L78" s="170"/>
      <c r="M78" s="170"/>
    </row>
    <row r="79" spans="1:13" s="117" customFormat="1">
      <c r="A79" s="176">
        <v>73</v>
      </c>
      <c r="B79" s="175"/>
      <c r="D79" s="170"/>
      <c r="E79" s="170"/>
      <c r="F79" s="170"/>
      <c r="G79" s="170"/>
      <c r="H79" s="170"/>
      <c r="I79" s="170"/>
      <c r="J79" s="170"/>
      <c r="K79" s="170"/>
      <c r="L79" s="170"/>
      <c r="M79" s="170"/>
    </row>
    <row r="80" spans="1:13" s="117" customFormat="1">
      <c r="A80" s="176">
        <v>74</v>
      </c>
      <c r="B80" s="175"/>
      <c r="D80" s="170"/>
      <c r="E80" s="170"/>
      <c r="F80" s="170"/>
      <c r="G80" s="170"/>
      <c r="H80" s="170"/>
      <c r="I80" s="170"/>
      <c r="J80" s="170"/>
      <c r="K80" s="170"/>
      <c r="L80" s="170"/>
      <c r="M80" s="170"/>
    </row>
    <row r="81" spans="1:13" s="117" customFormat="1">
      <c r="A81" s="176">
        <v>75</v>
      </c>
      <c r="B81" s="175"/>
      <c r="D81" s="170"/>
      <c r="E81" s="170"/>
      <c r="F81" s="170"/>
      <c r="G81" s="170"/>
      <c r="H81" s="170"/>
      <c r="I81" s="170"/>
      <c r="J81" s="170"/>
      <c r="K81" s="170"/>
      <c r="L81" s="170"/>
      <c r="M81" s="170"/>
    </row>
    <row r="82" spans="1:13" s="117" customFormat="1">
      <c r="A82" s="176">
        <v>76</v>
      </c>
      <c r="B82" s="175"/>
      <c r="D82" s="170"/>
      <c r="E82" s="170"/>
      <c r="F82" s="170"/>
      <c r="G82" s="170"/>
      <c r="H82" s="170"/>
      <c r="I82" s="170"/>
      <c r="J82" s="170"/>
      <c r="K82" s="170"/>
      <c r="L82" s="170"/>
      <c r="M82" s="170"/>
    </row>
    <row r="83" spans="1:13" s="117" customFormat="1">
      <c r="A83" s="176">
        <v>77</v>
      </c>
      <c r="B83" s="175"/>
      <c r="D83" s="170"/>
      <c r="E83" s="170"/>
      <c r="F83" s="170"/>
      <c r="G83" s="170"/>
      <c r="H83" s="170"/>
      <c r="I83" s="170"/>
      <c r="J83" s="170"/>
      <c r="K83" s="170"/>
      <c r="L83" s="170"/>
      <c r="M83" s="170"/>
    </row>
    <row r="84" spans="1:13" s="117" customFormat="1">
      <c r="A84" s="176">
        <v>78</v>
      </c>
      <c r="B84" s="175"/>
      <c r="D84" s="170"/>
      <c r="E84" s="170"/>
      <c r="F84" s="170"/>
      <c r="G84" s="170"/>
      <c r="H84" s="170"/>
      <c r="I84" s="170"/>
      <c r="J84" s="170"/>
      <c r="K84" s="170"/>
      <c r="L84" s="170"/>
      <c r="M84" s="170"/>
    </row>
    <row r="85" spans="1:13" s="117" customFormat="1">
      <c r="A85" s="176">
        <v>79</v>
      </c>
      <c r="B85" s="175"/>
      <c r="D85" s="170"/>
      <c r="E85" s="170"/>
      <c r="F85" s="170"/>
      <c r="G85" s="170"/>
      <c r="H85" s="170"/>
      <c r="I85" s="170"/>
      <c r="J85" s="170"/>
      <c r="K85" s="170"/>
      <c r="L85" s="170"/>
      <c r="M85" s="170"/>
    </row>
    <row r="86" spans="1:13" s="117" customFormat="1">
      <c r="A86" s="176">
        <v>80</v>
      </c>
      <c r="B86" s="175"/>
      <c r="D86" s="170"/>
      <c r="E86" s="170"/>
      <c r="F86" s="170"/>
      <c r="G86" s="170"/>
      <c r="H86" s="170"/>
      <c r="I86" s="170"/>
      <c r="J86" s="170"/>
      <c r="K86" s="170"/>
      <c r="L86" s="170"/>
      <c r="M86" s="170"/>
    </row>
    <row r="87" spans="1:13" s="117" customFormat="1">
      <c r="A87" s="176">
        <v>81</v>
      </c>
      <c r="B87" s="175"/>
      <c r="D87" s="170"/>
      <c r="E87" s="170"/>
      <c r="F87" s="170"/>
      <c r="G87" s="170"/>
      <c r="H87" s="170"/>
      <c r="I87" s="170"/>
      <c r="J87" s="170"/>
      <c r="K87" s="170"/>
      <c r="L87" s="170"/>
      <c r="M87" s="170"/>
    </row>
    <row r="88" spans="1:13" s="117" customFormat="1">
      <c r="A88" s="176">
        <v>82</v>
      </c>
      <c r="B88" s="175"/>
      <c r="D88" s="170"/>
      <c r="E88" s="170"/>
      <c r="F88" s="170"/>
      <c r="G88" s="170"/>
      <c r="H88" s="170"/>
      <c r="I88" s="170"/>
      <c r="J88" s="170"/>
      <c r="K88" s="170"/>
      <c r="L88" s="170"/>
      <c r="M88" s="170"/>
    </row>
    <row r="89" spans="1:13" s="117" customFormat="1">
      <c r="A89" s="176">
        <v>83</v>
      </c>
      <c r="B89" s="175"/>
      <c r="D89" s="170"/>
      <c r="E89" s="170"/>
      <c r="F89" s="170"/>
      <c r="G89" s="170"/>
      <c r="H89" s="170"/>
      <c r="I89" s="170"/>
      <c r="J89" s="170"/>
      <c r="K89" s="170"/>
      <c r="L89" s="170"/>
      <c r="M89" s="170"/>
    </row>
    <row r="90" spans="1:13" s="117" customFormat="1">
      <c r="A90" s="176">
        <v>84</v>
      </c>
      <c r="B90" s="175"/>
      <c r="D90" s="170"/>
      <c r="E90" s="170"/>
      <c r="F90" s="170"/>
      <c r="G90" s="170"/>
      <c r="H90" s="170"/>
      <c r="I90" s="170"/>
      <c r="J90" s="170"/>
      <c r="K90" s="170"/>
      <c r="L90" s="170"/>
      <c r="M90" s="170"/>
    </row>
    <row r="91" spans="1:13" s="117" customFormat="1">
      <c r="A91" s="176">
        <v>85</v>
      </c>
      <c r="B91" s="175"/>
      <c r="D91" s="170"/>
      <c r="E91" s="170"/>
      <c r="F91" s="170"/>
      <c r="G91" s="170"/>
      <c r="H91" s="170"/>
      <c r="I91" s="170"/>
      <c r="J91" s="170"/>
      <c r="K91" s="170"/>
      <c r="L91" s="170"/>
      <c r="M91" s="170"/>
    </row>
    <row r="92" spans="1:13" s="117" customFormat="1">
      <c r="A92" s="176">
        <v>86</v>
      </c>
      <c r="B92" s="175"/>
      <c r="D92" s="170"/>
      <c r="E92" s="170"/>
      <c r="F92" s="170"/>
      <c r="G92" s="170"/>
      <c r="H92" s="170"/>
      <c r="I92" s="170"/>
      <c r="J92" s="170"/>
      <c r="K92" s="170"/>
      <c r="L92" s="170"/>
      <c r="M92" s="170"/>
    </row>
    <row r="93" spans="1:13" s="117" customFormat="1">
      <c r="A93" s="176">
        <v>87</v>
      </c>
      <c r="B93" s="175"/>
      <c r="D93" s="170"/>
      <c r="E93" s="170"/>
      <c r="F93" s="170"/>
      <c r="G93" s="170"/>
      <c r="H93" s="170"/>
      <c r="I93" s="170"/>
      <c r="J93" s="170"/>
      <c r="K93" s="170"/>
      <c r="L93" s="170"/>
      <c r="M93" s="170"/>
    </row>
    <row r="94" spans="1:13" s="117" customFormat="1">
      <c r="A94" s="176">
        <v>88</v>
      </c>
      <c r="B94" s="175"/>
      <c r="D94" s="170"/>
      <c r="E94" s="170"/>
      <c r="F94" s="170"/>
      <c r="G94" s="170"/>
      <c r="H94" s="170"/>
      <c r="I94" s="170"/>
      <c r="J94" s="170"/>
      <c r="K94" s="170"/>
      <c r="L94" s="170"/>
      <c r="M94" s="170"/>
    </row>
    <row r="95" spans="1:13" s="117" customFormat="1">
      <c r="A95" s="176">
        <v>89</v>
      </c>
      <c r="B95" s="175"/>
      <c r="D95" s="170"/>
      <c r="E95" s="170"/>
      <c r="F95" s="170"/>
      <c r="G95" s="170"/>
      <c r="H95" s="170"/>
      <c r="I95" s="170"/>
      <c r="J95" s="170"/>
      <c r="K95" s="170"/>
      <c r="L95" s="170"/>
      <c r="M95" s="170"/>
    </row>
    <row r="96" spans="1:13" s="117" customFormat="1">
      <c r="A96" s="176">
        <v>90</v>
      </c>
      <c r="B96" s="175"/>
      <c r="D96" s="170"/>
      <c r="E96" s="170"/>
      <c r="F96" s="170"/>
      <c r="G96" s="170"/>
      <c r="H96" s="170"/>
      <c r="I96" s="170"/>
      <c r="J96" s="170"/>
      <c r="K96" s="170"/>
      <c r="L96" s="170"/>
      <c r="M96" s="170"/>
    </row>
    <row r="97" spans="1:13" s="117" customFormat="1">
      <c r="A97" s="176">
        <v>91</v>
      </c>
      <c r="B97" s="175"/>
      <c r="D97" s="170"/>
      <c r="E97" s="170"/>
      <c r="F97" s="170"/>
      <c r="G97" s="170"/>
      <c r="H97" s="170"/>
      <c r="I97" s="170"/>
      <c r="J97" s="170"/>
      <c r="K97" s="170"/>
      <c r="L97" s="170"/>
      <c r="M97" s="170"/>
    </row>
    <row r="98" spans="1:13" s="117" customFormat="1">
      <c r="A98" s="176">
        <v>92</v>
      </c>
      <c r="B98" s="175"/>
      <c r="D98" s="170"/>
      <c r="E98" s="170"/>
      <c r="F98" s="170"/>
      <c r="G98" s="170"/>
      <c r="H98" s="170"/>
      <c r="I98" s="170"/>
      <c r="J98" s="170"/>
      <c r="K98" s="170"/>
      <c r="L98" s="170"/>
      <c r="M98" s="170"/>
    </row>
    <row r="99" spans="1:13" s="117" customFormat="1">
      <c r="A99" s="176">
        <v>93</v>
      </c>
      <c r="B99" s="175"/>
      <c r="D99" s="170"/>
      <c r="E99" s="170"/>
      <c r="F99" s="170"/>
      <c r="G99" s="170"/>
      <c r="H99" s="170"/>
      <c r="I99" s="170"/>
      <c r="J99" s="170"/>
      <c r="K99" s="170"/>
      <c r="L99" s="170"/>
      <c r="M99" s="170"/>
    </row>
    <row r="100" spans="1:13" s="117" customFormat="1">
      <c r="A100" s="176">
        <v>94</v>
      </c>
      <c r="B100" s="175"/>
      <c r="D100" s="170"/>
      <c r="E100" s="170"/>
      <c r="F100" s="170"/>
      <c r="G100" s="170"/>
      <c r="H100" s="170"/>
      <c r="I100" s="170"/>
      <c r="J100" s="170"/>
      <c r="K100" s="170"/>
      <c r="L100" s="170"/>
      <c r="M100" s="170"/>
    </row>
    <row r="101" spans="1:13" s="117" customFormat="1">
      <c r="A101" s="176">
        <v>95</v>
      </c>
      <c r="B101" s="175"/>
      <c r="D101" s="170"/>
      <c r="E101" s="170"/>
      <c r="F101" s="170"/>
      <c r="G101" s="170"/>
      <c r="H101" s="170"/>
      <c r="I101" s="170"/>
      <c r="J101" s="170"/>
      <c r="K101" s="170"/>
      <c r="L101" s="170"/>
      <c r="M101" s="170"/>
    </row>
    <row r="102" spans="1:13" s="117" customFormat="1">
      <c r="A102" s="176">
        <v>96</v>
      </c>
      <c r="B102" s="175"/>
      <c r="D102" s="170"/>
      <c r="E102" s="170"/>
      <c r="F102" s="170"/>
      <c r="G102" s="170"/>
      <c r="H102" s="170"/>
      <c r="I102" s="170"/>
      <c r="J102" s="170"/>
      <c r="K102" s="170"/>
      <c r="L102" s="170"/>
      <c r="M102" s="170"/>
    </row>
    <row r="103" spans="1:13" s="117" customFormat="1">
      <c r="A103" s="176">
        <v>97</v>
      </c>
      <c r="B103" s="175"/>
      <c r="D103" s="170"/>
      <c r="E103" s="170"/>
      <c r="F103" s="170"/>
      <c r="G103" s="170"/>
      <c r="H103" s="170"/>
      <c r="I103" s="170"/>
      <c r="J103" s="170"/>
      <c r="K103" s="170"/>
      <c r="L103" s="170"/>
      <c r="M103" s="170"/>
    </row>
    <row r="104" spans="1:13" s="117" customFormat="1">
      <c r="A104" s="176">
        <v>98</v>
      </c>
      <c r="B104" s="175"/>
      <c r="D104" s="170"/>
      <c r="E104" s="170"/>
      <c r="F104" s="170"/>
      <c r="G104" s="170"/>
      <c r="H104" s="170"/>
      <c r="I104" s="170"/>
      <c r="J104" s="170"/>
      <c r="K104" s="170"/>
      <c r="L104" s="170"/>
      <c r="M104" s="170"/>
    </row>
    <row r="105" spans="1:13" s="117" customFormat="1">
      <c r="A105" s="176">
        <v>99</v>
      </c>
      <c r="B105" s="175"/>
      <c r="D105" s="170"/>
      <c r="E105" s="170"/>
      <c r="F105" s="170"/>
      <c r="G105" s="170"/>
      <c r="H105" s="170"/>
      <c r="I105" s="170"/>
      <c r="J105" s="170"/>
      <c r="K105" s="170"/>
      <c r="L105" s="170"/>
      <c r="M105" s="170"/>
    </row>
    <row r="106" spans="1:13" s="117" customFormat="1">
      <c r="A106" s="176">
        <v>100</v>
      </c>
      <c r="B106" s="175"/>
      <c r="D106" s="170"/>
      <c r="E106" s="170"/>
      <c r="F106" s="170"/>
      <c r="G106" s="170"/>
      <c r="H106" s="170"/>
      <c r="I106" s="170"/>
      <c r="J106" s="170"/>
      <c r="K106" s="170"/>
      <c r="L106" s="170"/>
      <c r="M106" s="170"/>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16</vt:i4>
      </vt:variant>
    </vt:vector>
  </HeadingPairs>
  <TitlesOfParts>
    <vt:vector size="28" baseType="lpstr">
      <vt:lpstr>使い方</vt:lpstr>
      <vt:lpstr>入力シート (サンプル)</vt:lpstr>
      <vt:lpstr>除外日リスト (サンプル)</vt:lpstr>
      <vt:lpstr>受講日程シート (サンプル)</vt:lpstr>
      <vt:lpstr>Googleカレンダー用（サンプル）</vt:lpstr>
      <vt:lpstr>入力シート(数式入力ver)</vt:lpstr>
      <vt:lpstr>受講日程シート</vt:lpstr>
      <vt:lpstr>曜日表</vt:lpstr>
      <vt:lpstr>除外日リスト</vt:lpstr>
      <vt:lpstr>Googleカレンダー用</vt:lpstr>
      <vt:lpstr>入力シート (自由入力ver)</vt:lpstr>
      <vt:lpstr>曜日表 (サンプル)</vt:lpstr>
      <vt:lpstr>Googleカレンダー用!Print_Area</vt:lpstr>
      <vt:lpstr>'Googleカレンダー用（サンプル）'!Print_Area</vt:lpstr>
      <vt:lpstr>使い方!Print_Area</vt:lpstr>
      <vt:lpstr>受講日程シート!Print_Area</vt:lpstr>
      <vt:lpstr>'受講日程シート (サンプル)'!Print_Area</vt:lpstr>
      <vt:lpstr>除外日リスト!Print_Area</vt:lpstr>
      <vt:lpstr>'除外日リスト (サンプル)'!Print_Area</vt:lpstr>
      <vt:lpstr>'入力シート (サンプル)'!Print_Area</vt:lpstr>
      <vt:lpstr>'入力シート (自由入力ver)'!Print_Area</vt:lpstr>
      <vt:lpstr>'入力シート(数式入力ver)'!Print_Area</vt:lpstr>
      <vt:lpstr>Googleカレンダー用!Print_Titles</vt:lpstr>
      <vt:lpstr>'Googleカレンダー用（サンプル）'!Print_Titles</vt:lpstr>
      <vt:lpstr>受講日程シート!Print_Titles</vt:lpstr>
      <vt:lpstr>'受講日程シート (サンプル)'!Print_Titles</vt:lpstr>
      <vt:lpstr>除外日リスト!Print_Titles</vt:lpstr>
      <vt:lpstr>'除外日リスト (サンプル)'!Print_Titles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2023-08-07T01:43:02Z</dcterms:modified>
</cp:coreProperties>
</file>