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/>
  <mc:AlternateContent xmlns:mc="http://schemas.openxmlformats.org/markup-compatibility/2006">
    <mc:Choice Requires="x15">
      <x15ac:absPath xmlns:x15ac="http://schemas.microsoft.com/office/spreadsheetml/2010/11/ac" url="\\domain1\共有\共有接続\IT講座企画\講座企画\本試験関連（速報・自己採点シート・分析資料）\2023春（R5春）\自己採点シート\Excel版\"/>
    </mc:Choice>
  </mc:AlternateContent>
  <xr:revisionPtr revIDLastSave="0" documentId="13_ncr:1_{A667E00F-8703-48DE-B691-CC9941233248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NW" sheetId="3324" r:id="rId1"/>
  </sheets>
  <calcPr calcId="191029"/>
</workbook>
</file>

<file path=xl/calcChain.xml><?xml version="1.0" encoding="utf-8"?>
<calcChain xmlns="http://schemas.openxmlformats.org/spreadsheetml/2006/main">
  <c r="I65" i="3324" l="1"/>
  <c r="I41" i="3324" l="1"/>
  <c r="I42" i="3324"/>
  <c r="I43" i="3324"/>
  <c r="I85" i="3324"/>
  <c r="I86" i="3324"/>
  <c r="I87" i="3324"/>
  <c r="I88" i="3324"/>
  <c r="I89" i="3324"/>
  <c r="I90" i="3324"/>
  <c r="I68" i="3324"/>
  <c r="I60" i="3324"/>
  <c r="I61" i="3324"/>
  <c r="I62" i="3324"/>
  <c r="I63" i="3324"/>
  <c r="I64" i="3324"/>
  <c r="I66" i="3324"/>
  <c r="I67" i="3324"/>
  <c r="I55" i="3324"/>
  <c r="I56" i="3324"/>
  <c r="I57" i="3324"/>
  <c r="I58" i="3324"/>
  <c r="I35" i="3324"/>
  <c r="I34" i="3324"/>
  <c r="I78" i="3324" l="1"/>
  <c r="I79" i="3324"/>
  <c r="I80" i="3324"/>
  <c r="I81" i="3324"/>
  <c r="I82" i="3324"/>
  <c r="I83" i="3324"/>
  <c r="I84" i="3324"/>
  <c r="I69" i="3324"/>
  <c r="I46" i="3324"/>
  <c r="I45" i="3324"/>
  <c r="I44" i="3324"/>
  <c r="I28" i="3324"/>
  <c r="I29" i="3324"/>
  <c r="I30" i="3324"/>
  <c r="I24" i="3324"/>
  <c r="I25" i="3324"/>
  <c r="I76" i="3324" l="1"/>
  <c r="I75" i="3324"/>
  <c r="I74" i="3324"/>
  <c r="I71" i="3324"/>
  <c r="I70" i="3324"/>
  <c r="I33" i="3324"/>
  <c r="I91" i="3324" l="1"/>
  <c r="I77" i="3324"/>
  <c r="I39" i="3324"/>
  <c r="I22" i="3324"/>
  <c r="I23" i="3324"/>
  <c r="I20" i="3324"/>
  <c r="I19" i="3324"/>
  <c r="I21" i="3324"/>
  <c r="H9" i="3324"/>
  <c r="H14" i="3324"/>
  <c r="I72" i="3324"/>
  <c r="I38" i="3324"/>
  <c r="I54" i="3324"/>
  <c r="I59" i="3324"/>
  <c r="I40" i="3324"/>
  <c r="I47" i="3324"/>
  <c r="I31" i="3324"/>
  <c r="I32" i="3324"/>
  <c r="I18" i="3324"/>
  <c r="I27" i="3324"/>
  <c r="I37" i="3324"/>
  <c r="I36" i="3324" l="1"/>
  <c r="I73" i="3324"/>
  <c r="I92" i="3324"/>
  <c r="I48" i="3324"/>
  <c r="I26" i="3324"/>
  <c r="I49" i="3324" l="1"/>
  <c r="I93" i="3324"/>
</calcChain>
</file>

<file path=xl/sharedStrings.xml><?xml version="1.0" encoding="utf-8"?>
<sst xmlns="http://schemas.openxmlformats.org/spreadsheetml/2006/main" count="107" uniqueCount="47">
  <si>
    <t>問</t>
    <rPh sb="0" eb="1">
      <t>トイ</t>
    </rPh>
    <phoneticPr fontId="2"/>
  </si>
  <si>
    <t>配点(合計)</t>
    <rPh sb="0" eb="2">
      <t>ハイテン</t>
    </rPh>
    <rPh sb="3" eb="5">
      <t>ゴウケイ</t>
    </rPh>
    <phoneticPr fontId="2"/>
  </si>
  <si>
    <t>配点/問</t>
    <rPh sb="0" eb="2">
      <t>ハイテン</t>
    </rPh>
    <rPh sb="3" eb="4">
      <t>モン</t>
    </rPh>
    <phoneticPr fontId="2"/>
  </si>
  <si>
    <t>正答数</t>
    <rPh sb="0" eb="2">
      <t>セイトウ</t>
    </rPh>
    <rPh sb="2" eb="3">
      <t>スウ</t>
    </rPh>
    <phoneticPr fontId="2"/>
  </si>
  <si>
    <t>配点</t>
    <rPh sb="0" eb="2">
      <t>ハイテン</t>
    </rPh>
    <phoneticPr fontId="2"/>
  </si>
  <si>
    <t>設問</t>
    <rPh sb="0" eb="2">
      <t>セツモン</t>
    </rPh>
    <phoneticPr fontId="2"/>
  </si>
  <si>
    <t>小計</t>
    <rPh sb="0" eb="2">
      <t>ショウケイ</t>
    </rPh>
    <phoneticPr fontId="2"/>
  </si>
  <si>
    <t>問1計</t>
    <rPh sb="0" eb="1">
      <t>トイ</t>
    </rPh>
    <rPh sb="2" eb="3">
      <t>ケイ</t>
    </rPh>
    <phoneticPr fontId="2"/>
  </si>
  <si>
    <t>問2計</t>
    <rPh sb="0" eb="1">
      <t>トイ</t>
    </rPh>
    <rPh sb="2" eb="3">
      <t>ケイ</t>
    </rPh>
    <phoneticPr fontId="2"/>
  </si>
  <si>
    <t>問3計</t>
    <rPh sb="0" eb="1">
      <t>トイ</t>
    </rPh>
    <rPh sb="2" eb="3">
      <t>ケイ</t>
    </rPh>
    <phoneticPr fontId="2"/>
  </si>
  <si>
    <t>合計</t>
    <rPh sb="0" eb="2">
      <t>ゴウケイ</t>
    </rPh>
    <phoneticPr fontId="2"/>
  </si>
  <si>
    <t>正答数</t>
    <rPh sb="0" eb="2">
      <t>セイトウ</t>
    </rPh>
    <rPh sb="2" eb="3">
      <t>カズ</t>
    </rPh>
    <phoneticPr fontId="2"/>
  </si>
  <si>
    <t>（1)</t>
  </si>
  <si>
    <t>（2)</t>
  </si>
  <si>
    <t>（3)</t>
  </si>
  <si>
    <t>（4)</t>
  </si>
  <si>
    <t>■　午前Ⅰ問題（問1～問30：全問必須）</t>
    <rPh sb="2" eb="4">
      <t>ゴゼン</t>
    </rPh>
    <rPh sb="5" eb="7">
      <t>モンダイ</t>
    </rPh>
    <rPh sb="8" eb="9">
      <t>トイ</t>
    </rPh>
    <rPh sb="11" eb="12">
      <t>トイ</t>
    </rPh>
    <rPh sb="15" eb="17">
      <t>ゼンモン</t>
    </rPh>
    <rPh sb="17" eb="19">
      <t>ヒッス</t>
    </rPh>
    <phoneticPr fontId="2"/>
  </si>
  <si>
    <t>午前Ⅰ合計</t>
    <rPh sb="0" eb="2">
      <t>ゴゼン</t>
    </rPh>
    <rPh sb="3" eb="5">
      <t>ゴウケイ</t>
    </rPh>
    <phoneticPr fontId="2"/>
  </si>
  <si>
    <t>1～30</t>
    <phoneticPr fontId="2"/>
  </si>
  <si>
    <t>※)得点の上限は100点とします。</t>
    <rPh sb="2" eb="4">
      <t>トクテン</t>
    </rPh>
    <rPh sb="5" eb="7">
      <t>ジョウゲン</t>
    </rPh>
    <rPh sb="11" eb="12">
      <t>テン</t>
    </rPh>
    <phoneticPr fontId="2"/>
  </si>
  <si>
    <t>■　午前Ⅱ問題（問1～問25：全問必須）</t>
    <rPh sb="2" eb="4">
      <t>ゴゼン</t>
    </rPh>
    <rPh sb="5" eb="7">
      <t>モンダイ</t>
    </rPh>
    <rPh sb="8" eb="9">
      <t>トイ</t>
    </rPh>
    <rPh sb="11" eb="12">
      <t>トイ</t>
    </rPh>
    <rPh sb="15" eb="17">
      <t>ゼンモン</t>
    </rPh>
    <rPh sb="17" eb="19">
      <t>ヒッス</t>
    </rPh>
    <phoneticPr fontId="2"/>
  </si>
  <si>
    <t>午前Ⅱ合計</t>
    <rPh sb="0" eb="2">
      <t>ゴゼン</t>
    </rPh>
    <rPh sb="3" eb="5">
      <t>ゴウケイ</t>
    </rPh>
    <phoneticPr fontId="2"/>
  </si>
  <si>
    <t>1～25</t>
    <phoneticPr fontId="2"/>
  </si>
  <si>
    <t>■　午後Ⅰ問題（問1～問3：2問選択）</t>
    <rPh sb="2" eb="4">
      <t>ゴゴ</t>
    </rPh>
    <rPh sb="5" eb="7">
      <t>モンダイ</t>
    </rPh>
    <rPh sb="8" eb="9">
      <t>トイ</t>
    </rPh>
    <rPh sb="11" eb="12">
      <t>トイ</t>
    </rPh>
    <rPh sb="15" eb="16">
      <t>モン</t>
    </rPh>
    <rPh sb="16" eb="18">
      <t>センタク</t>
    </rPh>
    <phoneticPr fontId="2"/>
  </si>
  <si>
    <t>100点中</t>
    <rPh sb="3" eb="4">
      <t>テン</t>
    </rPh>
    <rPh sb="4" eb="5">
      <t>チュウ</t>
    </rPh>
    <phoneticPr fontId="2"/>
  </si>
  <si>
    <t>■　午後Ⅱ問題（問1，問2：1問選択）</t>
    <rPh sb="2" eb="4">
      <t>ゴゴ</t>
    </rPh>
    <rPh sb="5" eb="7">
      <t>モンダイ</t>
    </rPh>
    <rPh sb="8" eb="9">
      <t>トイ</t>
    </rPh>
    <rPh sb="11" eb="12">
      <t>トイ</t>
    </rPh>
    <rPh sb="15" eb="16">
      <t>モン</t>
    </rPh>
    <rPh sb="16" eb="18">
      <t>センタク</t>
    </rPh>
    <phoneticPr fontId="2"/>
  </si>
  <si>
    <t>（5)</t>
  </si>
  <si>
    <t>（6)</t>
    <phoneticPr fontId="2"/>
  </si>
  <si>
    <t>令和5年度春期 　ネットワークスペシャリスト　自己採点シート</t>
    <rPh sb="0" eb="2">
      <t>レイワ</t>
    </rPh>
    <rPh sb="3" eb="4">
      <t>ネン</t>
    </rPh>
    <rPh sb="4" eb="5">
      <t>ド</t>
    </rPh>
    <rPh sb="5" eb="7">
      <t>シュンキ</t>
    </rPh>
    <rPh sb="23" eb="25">
      <t>ジコ</t>
    </rPh>
    <rPh sb="25" eb="27">
      <t>サイテン</t>
    </rPh>
    <phoneticPr fontId="2"/>
  </si>
  <si>
    <t>（2)</t>
    <phoneticPr fontId="2"/>
  </si>
  <si>
    <t>理由</t>
    <rPh sb="0" eb="1">
      <t>リユウ</t>
    </rPh>
    <phoneticPr fontId="2"/>
  </si>
  <si>
    <t>（1)</t>
    <phoneticPr fontId="2"/>
  </si>
  <si>
    <t>周波数帯</t>
    <rPh sb="0" eb="3">
      <t>シュウハスウタイ</t>
    </rPh>
    <phoneticPr fontId="2"/>
  </si>
  <si>
    <t>利点</t>
    <rPh sb="0" eb="1">
      <t>リテン</t>
    </rPh>
    <phoneticPr fontId="2"/>
  </si>
  <si>
    <t>動作</t>
    <rPh sb="0" eb="1">
      <t>ドウサ</t>
    </rPh>
    <phoneticPr fontId="2"/>
  </si>
  <si>
    <t>影響</t>
    <rPh sb="0" eb="1">
      <t>エイキョウ</t>
    </rPh>
    <phoneticPr fontId="2"/>
  </si>
  <si>
    <t>区間</t>
    <rPh sb="0" eb="1">
      <t>クカン</t>
    </rPh>
    <phoneticPr fontId="2"/>
  </si>
  <si>
    <t>（3)</t>
    <phoneticPr fontId="2"/>
  </si>
  <si>
    <t>機器</t>
    <rPh sb="0" eb="1">
      <t>キキ</t>
    </rPh>
    <phoneticPr fontId="2"/>
  </si>
  <si>
    <t>作業ミス</t>
    <rPh sb="0" eb="1">
      <t>サギョウ</t>
    </rPh>
    <phoneticPr fontId="2"/>
  </si>
  <si>
    <t>（5)</t>
    <phoneticPr fontId="2"/>
  </si>
  <si>
    <t>タイプ</t>
    <phoneticPr fontId="2"/>
  </si>
  <si>
    <t>内容</t>
    <rPh sb="0" eb="1">
      <t>ナイヨウ</t>
    </rPh>
    <phoneticPr fontId="2"/>
  </si>
  <si>
    <t>（7)</t>
  </si>
  <si>
    <t>宛先</t>
    <rPh sb="0" eb="1">
      <t>アテサキ</t>
    </rPh>
    <phoneticPr fontId="2"/>
  </si>
  <si>
    <t>送信元</t>
    <rPh sb="0" eb="1">
      <t>ソウシンモト</t>
    </rPh>
    <phoneticPr fontId="2"/>
  </si>
  <si>
    <t>動作モード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</si>
</sst>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_);[Red]\(0\)"/>
    <numFmt numFmtId="177" formatCode="##&quot;点&quot;"/>
    <numFmt numFmtId="178" formatCode="##&quot;点/2&quot;"/>
    <numFmt numFmtId="179" formatCode="##&quot;点/3&quot;"/>
    <numFmt numFmtId="180" formatCode="##&quot;点/25&quot;"/>
    <numFmt numFmtId="181" formatCode="##.#&quot;点/30&quot;"/>
    <numFmt numFmtId="182" formatCode="##&quot;点/6&quot;"/>
    <numFmt numFmtId="183" formatCode="##&quot;点/7&quot;"/>
    <numFmt numFmtId="184" formatCode="##&quot;点/8&quot;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Century"/>
      <family val="1"/>
    </font>
    <font>
      <sz val="10.5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177" fontId="1" fillId="0" borderId="5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/>
    </xf>
    <xf numFmtId="0" fontId="7" fillId="0" borderId="6" xfId="0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/>
    </xf>
    <xf numFmtId="179" fontId="1" fillId="0" borderId="5" xfId="0" applyNumberFormat="1" applyFont="1" applyFill="1" applyBorder="1" applyAlignment="1">
      <alignment horizontal="center" vertical="center"/>
    </xf>
    <xf numFmtId="178" fontId="1" fillId="0" borderId="5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 wrapText="1"/>
    </xf>
    <xf numFmtId="177" fontId="1" fillId="0" borderId="12" xfId="0" applyNumberFormat="1" applyFont="1" applyFill="1" applyBorder="1" applyAlignment="1">
      <alignment vertical="center"/>
    </xf>
    <xf numFmtId="0" fontId="1" fillId="0" borderId="12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177" fontId="1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Alignment="1">
      <alignment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176" fontId="1" fillId="0" borderId="12" xfId="0" applyNumberFormat="1" applyFont="1" applyFill="1" applyBorder="1" applyAlignment="1">
      <alignment vertical="center"/>
    </xf>
    <xf numFmtId="0" fontId="1" fillId="0" borderId="13" xfId="0" applyFont="1" applyFill="1" applyBorder="1" applyAlignment="1">
      <alignment horizontal="right" vertical="center"/>
    </xf>
    <xf numFmtId="0" fontId="1" fillId="0" borderId="14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82" fontId="1" fillId="0" borderId="5" xfId="0" applyNumberFormat="1" applyFont="1" applyFill="1" applyBorder="1" applyAlignment="1">
      <alignment horizontal="center" vertical="center"/>
    </xf>
    <xf numFmtId="183" fontId="1" fillId="0" borderId="5" xfId="0" applyNumberFormat="1" applyFont="1" applyFill="1" applyBorder="1" applyAlignment="1">
      <alignment horizontal="center" vertical="center"/>
    </xf>
    <xf numFmtId="184" fontId="1" fillId="0" borderId="5" xfId="0" applyNumberFormat="1" applyFont="1" applyFill="1" applyBorder="1" applyAlignment="1">
      <alignment horizontal="center" vertical="center"/>
    </xf>
    <xf numFmtId="0" fontId="8" fillId="0" borderId="19" xfId="0" quotePrefix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9" fillId="0" borderId="0" xfId="0" applyFont="1" applyFill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181" fontId="0" fillId="0" borderId="7" xfId="0" applyNumberFormat="1" applyFont="1" applyFill="1" applyBorder="1" applyAlignment="1">
      <alignment horizontal="center" vertical="center"/>
    </xf>
    <xf numFmtId="181" fontId="1" fillId="0" borderId="4" xfId="0" applyNumberFormat="1" applyFont="1" applyFill="1" applyBorder="1" applyAlignment="1">
      <alignment horizontal="center" vertical="center"/>
    </xf>
    <xf numFmtId="181" fontId="1" fillId="0" borderId="23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80" fontId="1" fillId="0" borderId="7" xfId="0" applyNumberFormat="1" applyFont="1" applyFill="1" applyBorder="1" applyAlignment="1">
      <alignment horizontal="center" vertical="center"/>
    </xf>
    <xf numFmtId="180" fontId="1" fillId="0" borderId="4" xfId="0" applyNumberFormat="1" applyFont="1" applyFill="1" applyBorder="1" applyAlignment="1">
      <alignment horizontal="center" vertical="center"/>
    </xf>
    <xf numFmtId="180" fontId="1" fillId="0" borderId="23" xfId="0" applyNumberFormat="1" applyFont="1" applyFill="1" applyBorder="1" applyAlignment="1">
      <alignment horizontal="center" vertical="center"/>
    </xf>
    <xf numFmtId="0" fontId="0" fillId="0" borderId="27" xfId="0" quotePrefix="1" applyFill="1" applyBorder="1" applyAlignment="1">
      <alignment horizontal="center" vertical="center"/>
    </xf>
    <xf numFmtId="0" fontId="0" fillId="0" borderId="19" xfId="0" quotePrefix="1" applyFill="1" applyBorder="1" applyAlignment="1">
      <alignment horizontal="center" vertical="center"/>
    </xf>
    <xf numFmtId="0" fontId="0" fillId="0" borderId="29" xfId="0" quotePrefix="1" applyFill="1" applyBorder="1" applyAlignment="1">
      <alignment horizontal="center" vertical="center"/>
    </xf>
    <xf numFmtId="0" fontId="0" fillId="0" borderId="30" xfId="0" quotePrefix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0" fillId="0" borderId="25" xfId="0" quotePrefix="1" applyFill="1" applyBorder="1" applyAlignment="1">
      <alignment horizontal="center" vertical="center"/>
    </xf>
    <xf numFmtId="0" fontId="0" fillId="0" borderId="26" xfId="0" quotePrefix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0" fillId="0" borderId="32" xfId="0" quotePrefix="1" applyFill="1" applyBorder="1" applyAlignment="1">
      <alignment horizontal="center" vertical="center"/>
    </xf>
    <xf numFmtId="0" fontId="0" fillId="0" borderId="39" xfId="0" quotePrefix="1" applyFill="1" applyBorder="1" applyAlignment="1">
      <alignment horizontal="center" vertical="center"/>
    </xf>
    <xf numFmtId="0" fontId="0" fillId="0" borderId="35" xfId="0" quotePrefix="1" applyFill="1" applyBorder="1" applyAlignment="1">
      <alignment horizontal="center" vertical="center"/>
    </xf>
    <xf numFmtId="0" fontId="0" fillId="0" borderId="34" xfId="0" quotePrefix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19050</xdr:rowOff>
    </xdr:from>
    <xdr:to>
      <xdr:col>2</xdr:col>
      <xdr:colOff>285750</xdr:colOff>
      <xdr:row>1</xdr:row>
      <xdr:rowOff>133350</xdr:rowOff>
    </xdr:to>
    <xdr:pic>
      <xdr:nvPicPr>
        <xdr:cNvPr id="28063" name="Picture 1" descr="C:\My Documents\My Pictures\tac2.bmp">
          <a:extLst>
            <a:ext uri="{FF2B5EF4-FFF2-40B4-BE49-F238E27FC236}">
              <a16:creationId xmlns:a16="http://schemas.microsoft.com/office/drawing/2014/main" id="{D79E1A42-2AE0-4FBF-ACCC-5884F124E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"/>
          <a:ext cx="1143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47</xdr:row>
      <xdr:rowOff>0</xdr:rowOff>
    </xdr:from>
    <xdr:to>
      <xdr:col>2</xdr:col>
      <xdr:colOff>285750</xdr:colOff>
      <xdr:row>47</xdr:row>
      <xdr:rowOff>0</xdr:rowOff>
    </xdr:to>
    <xdr:pic>
      <xdr:nvPicPr>
        <xdr:cNvPr id="28064" name="Picture 2" descr="C:\My Documents\My Pictures\tac2.bmp">
          <a:extLst>
            <a:ext uri="{FF2B5EF4-FFF2-40B4-BE49-F238E27FC236}">
              <a16:creationId xmlns:a16="http://schemas.microsoft.com/office/drawing/2014/main" id="{83A93AF8-1DCC-4D33-AB7D-69E83693D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858125"/>
          <a:ext cx="1143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6"/>
  <sheetViews>
    <sheetView showZeros="0" tabSelected="1" zoomScaleNormal="100" workbookViewId="0"/>
  </sheetViews>
  <sheetFormatPr defaultRowHeight="13.5" x14ac:dyDescent="0.15"/>
  <cols>
    <col min="1" max="1" width="2.75" style="7" customWidth="1"/>
    <col min="2" max="2" width="9.125" style="7" customWidth="1"/>
    <col min="3" max="3" width="12.75" style="7" customWidth="1"/>
    <col min="4" max="4" width="5.125" style="7" customWidth="1"/>
    <col min="5" max="5" width="3.75" style="7" customWidth="1"/>
    <col min="6" max="6" width="9.375" style="22" customWidth="1"/>
    <col min="7" max="7" width="12.75" style="28" customWidth="1"/>
    <col min="8" max="9" width="12.75" style="7" customWidth="1"/>
    <col min="10" max="16384" width="9" style="7"/>
  </cols>
  <sheetData>
    <row r="1" spans="1:9" x14ac:dyDescent="0.2">
      <c r="G1" s="62"/>
      <c r="H1" s="62"/>
      <c r="I1" s="62"/>
    </row>
    <row r="2" spans="1:9" ht="22.5" customHeight="1" x14ac:dyDescent="0.15">
      <c r="D2" s="23"/>
      <c r="E2" s="23"/>
      <c r="F2" s="24"/>
      <c r="G2" s="73"/>
      <c r="H2" s="73"/>
    </row>
    <row r="3" spans="1:9" ht="15" customHeight="1" x14ac:dyDescent="0.15">
      <c r="D3" s="23"/>
      <c r="E3" s="23"/>
      <c r="F3" s="24"/>
      <c r="G3" s="57"/>
      <c r="H3" s="57"/>
    </row>
    <row r="4" spans="1:9" ht="14.25" x14ac:dyDescent="0.15">
      <c r="A4" s="63" t="s">
        <v>28</v>
      </c>
      <c r="B4" s="63"/>
      <c r="C4" s="63"/>
      <c r="D4" s="63"/>
      <c r="E4" s="63"/>
      <c r="F4" s="63"/>
      <c r="G4" s="63"/>
      <c r="H4" s="63"/>
      <c r="I4" s="63"/>
    </row>
    <row r="7" spans="1:9" x14ac:dyDescent="0.15">
      <c r="A7" s="7" t="s">
        <v>16</v>
      </c>
      <c r="F7" s="7"/>
      <c r="G7" s="7"/>
    </row>
    <row r="8" spans="1:9" x14ac:dyDescent="0.15">
      <c r="B8" s="12" t="s">
        <v>0</v>
      </c>
      <c r="C8" s="12" t="s">
        <v>1</v>
      </c>
      <c r="D8" s="67" t="s">
        <v>2</v>
      </c>
      <c r="E8" s="68"/>
      <c r="F8" s="69"/>
      <c r="G8" s="12" t="s">
        <v>11</v>
      </c>
      <c r="H8" s="12" t="s">
        <v>17</v>
      </c>
    </row>
    <row r="9" spans="1:9" x14ac:dyDescent="0.15">
      <c r="B9" s="12" t="s">
        <v>18</v>
      </c>
      <c r="C9" s="12">
        <v>100</v>
      </c>
      <c r="D9" s="70">
        <v>3.4</v>
      </c>
      <c r="E9" s="71"/>
      <c r="F9" s="72"/>
      <c r="G9" s="53"/>
      <c r="H9" s="13" t="str">
        <f>IF(G9="","",IF(G9=30,100,D9*G9))</f>
        <v/>
      </c>
    </row>
    <row r="10" spans="1:9" x14ac:dyDescent="0.15">
      <c r="B10" s="14" t="s">
        <v>19</v>
      </c>
      <c r="F10" s="7"/>
      <c r="G10" s="7"/>
    </row>
    <row r="11" spans="1:9" x14ac:dyDescent="0.15">
      <c r="B11" s="14"/>
      <c r="F11" s="7"/>
      <c r="G11" s="7"/>
    </row>
    <row r="12" spans="1:9" x14ac:dyDescent="0.15">
      <c r="A12" s="7" t="s">
        <v>20</v>
      </c>
      <c r="F12" s="7"/>
      <c r="G12" s="7"/>
    </row>
    <row r="13" spans="1:9" x14ac:dyDescent="0.15">
      <c r="B13" s="12" t="s">
        <v>0</v>
      </c>
      <c r="C13" s="12" t="s">
        <v>1</v>
      </c>
      <c r="D13" s="67" t="s">
        <v>2</v>
      </c>
      <c r="E13" s="68"/>
      <c r="F13" s="69"/>
      <c r="G13" s="12" t="s">
        <v>11</v>
      </c>
      <c r="H13" s="12" t="s">
        <v>21</v>
      </c>
    </row>
    <row r="14" spans="1:9" x14ac:dyDescent="0.15">
      <c r="B14" s="12" t="s">
        <v>22</v>
      </c>
      <c r="C14" s="12">
        <v>100</v>
      </c>
      <c r="D14" s="74">
        <v>4</v>
      </c>
      <c r="E14" s="75"/>
      <c r="F14" s="76"/>
      <c r="G14" s="53"/>
      <c r="H14" s="13" t="str">
        <f>IF(G14="","",D14*G14)</f>
        <v/>
      </c>
    </row>
    <row r="15" spans="1:9" x14ac:dyDescent="0.15">
      <c r="B15" s="25"/>
      <c r="C15" s="25"/>
      <c r="D15" s="25"/>
      <c r="E15" s="25"/>
      <c r="F15" s="26"/>
      <c r="G15" s="27"/>
    </row>
    <row r="16" spans="1:9" x14ac:dyDescent="0.15">
      <c r="A16" s="7" t="s">
        <v>23</v>
      </c>
    </row>
    <row r="17" spans="2:9" s="29" customFormat="1" x14ac:dyDescent="0.15">
      <c r="B17" s="12" t="s">
        <v>0</v>
      </c>
      <c r="C17" s="12" t="s">
        <v>4</v>
      </c>
      <c r="D17" s="67" t="s">
        <v>5</v>
      </c>
      <c r="E17" s="68"/>
      <c r="F17" s="69"/>
      <c r="G17" s="30" t="s">
        <v>2</v>
      </c>
      <c r="H17" s="12" t="s">
        <v>3</v>
      </c>
      <c r="I17" s="12" t="s">
        <v>6</v>
      </c>
    </row>
    <row r="18" spans="2:9" s="29" customFormat="1" ht="13.5" customHeight="1" x14ac:dyDescent="0.15">
      <c r="B18" s="64">
        <v>1</v>
      </c>
      <c r="C18" s="64">
        <v>50</v>
      </c>
      <c r="D18" s="81">
        <v>1</v>
      </c>
      <c r="E18" s="82"/>
      <c r="F18" s="83"/>
      <c r="G18" s="58">
        <v>3</v>
      </c>
      <c r="H18" s="55"/>
      <c r="I18" s="31" t="str">
        <f t="shared" ref="I18:I25" si="0">IF(H18="","",G18*H18)</f>
        <v/>
      </c>
    </row>
    <row r="19" spans="2:9" s="29" customFormat="1" ht="13.5" customHeight="1" x14ac:dyDescent="0.15">
      <c r="B19" s="65"/>
      <c r="C19" s="65"/>
      <c r="D19" s="84">
        <v>2</v>
      </c>
      <c r="E19" s="77" t="s">
        <v>12</v>
      </c>
      <c r="F19" s="78"/>
      <c r="G19" s="10">
        <v>4</v>
      </c>
      <c r="H19" s="55"/>
      <c r="I19" s="31" t="str">
        <f t="shared" si="0"/>
        <v/>
      </c>
    </row>
    <row r="20" spans="2:9" s="29" customFormat="1" ht="13.5" customHeight="1" x14ac:dyDescent="0.15">
      <c r="B20" s="65"/>
      <c r="C20" s="65"/>
      <c r="D20" s="85"/>
      <c r="E20" s="77" t="s">
        <v>13</v>
      </c>
      <c r="F20" s="78"/>
      <c r="G20" s="10">
        <v>4</v>
      </c>
      <c r="H20" s="54"/>
      <c r="I20" s="31" t="str">
        <f t="shared" si="0"/>
        <v/>
      </c>
    </row>
    <row r="21" spans="2:9" s="29" customFormat="1" ht="13.5" customHeight="1" x14ac:dyDescent="0.15">
      <c r="B21" s="65"/>
      <c r="C21" s="65"/>
      <c r="D21" s="84">
        <v>3</v>
      </c>
      <c r="E21" s="77" t="s">
        <v>12</v>
      </c>
      <c r="F21" s="78"/>
      <c r="G21" s="10">
        <v>4</v>
      </c>
      <c r="H21" s="54"/>
      <c r="I21" s="31" t="str">
        <f t="shared" si="0"/>
        <v/>
      </c>
    </row>
    <row r="22" spans="2:9" s="29" customFormat="1" ht="13.5" customHeight="1" x14ac:dyDescent="0.15">
      <c r="B22" s="65"/>
      <c r="C22" s="65"/>
      <c r="D22" s="85"/>
      <c r="E22" s="77" t="s">
        <v>13</v>
      </c>
      <c r="F22" s="78"/>
      <c r="G22" s="10">
        <v>4</v>
      </c>
      <c r="H22" s="54"/>
      <c r="I22" s="31" t="str">
        <f t="shared" si="0"/>
        <v/>
      </c>
    </row>
    <row r="23" spans="2:9" s="29" customFormat="1" ht="13.5" customHeight="1" x14ac:dyDescent="0.15">
      <c r="B23" s="65"/>
      <c r="C23" s="65"/>
      <c r="D23" s="84">
        <v>4</v>
      </c>
      <c r="E23" s="77" t="s">
        <v>12</v>
      </c>
      <c r="F23" s="78"/>
      <c r="G23" s="18">
        <v>3</v>
      </c>
      <c r="H23" s="54"/>
      <c r="I23" s="31" t="str">
        <f t="shared" si="0"/>
        <v/>
      </c>
    </row>
    <row r="24" spans="2:9" s="29" customFormat="1" ht="13.5" customHeight="1" x14ac:dyDescent="0.15">
      <c r="B24" s="65"/>
      <c r="C24" s="65"/>
      <c r="D24" s="85"/>
      <c r="E24" s="79" t="s">
        <v>29</v>
      </c>
      <c r="F24" s="61" t="s">
        <v>46</v>
      </c>
      <c r="G24" s="10">
        <v>3</v>
      </c>
      <c r="H24" s="54"/>
      <c r="I24" s="31" t="str">
        <f t="shared" si="0"/>
        <v/>
      </c>
    </row>
    <row r="25" spans="2:9" s="29" customFormat="1" ht="13.5" customHeight="1" x14ac:dyDescent="0.15">
      <c r="B25" s="65"/>
      <c r="C25" s="65"/>
      <c r="D25" s="86"/>
      <c r="E25" s="80"/>
      <c r="F25" s="61" t="s">
        <v>30</v>
      </c>
      <c r="G25" s="10">
        <v>4</v>
      </c>
      <c r="H25" s="54"/>
      <c r="I25" s="31" t="str">
        <f t="shared" si="0"/>
        <v/>
      </c>
    </row>
    <row r="26" spans="2:9" x14ac:dyDescent="0.15">
      <c r="B26" s="66"/>
      <c r="C26" s="66"/>
      <c r="D26" s="20"/>
      <c r="E26" s="21"/>
      <c r="F26" s="9"/>
      <c r="G26" s="11"/>
      <c r="H26" s="32" t="s">
        <v>7</v>
      </c>
      <c r="I26" s="1">
        <f>SUM(I18:I25)</f>
        <v>0</v>
      </c>
    </row>
    <row r="27" spans="2:9" x14ac:dyDescent="0.15">
      <c r="B27" s="64">
        <v>2</v>
      </c>
      <c r="C27" s="64">
        <v>50</v>
      </c>
      <c r="D27" s="81">
        <v>1</v>
      </c>
      <c r="E27" s="82"/>
      <c r="F27" s="83"/>
      <c r="G27" s="59">
        <v>2</v>
      </c>
      <c r="H27" s="54"/>
      <c r="I27" s="34" t="str">
        <f t="shared" ref="I27:I35" si="1">IF(H27="","",G27*H27)</f>
        <v/>
      </c>
    </row>
    <row r="28" spans="2:9" x14ac:dyDescent="0.15">
      <c r="B28" s="65"/>
      <c r="C28" s="65"/>
      <c r="D28" s="84">
        <v>2</v>
      </c>
      <c r="E28" s="77" t="s">
        <v>12</v>
      </c>
      <c r="F28" s="78"/>
      <c r="G28" s="10">
        <v>3</v>
      </c>
      <c r="H28" s="54"/>
      <c r="I28" s="31" t="str">
        <f t="shared" si="1"/>
        <v/>
      </c>
    </row>
    <row r="29" spans="2:9" x14ac:dyDescent="0.15">
      <c r="B29" s="65"/>
      <c r="C29" s="65"/>
      <c r="D29" s="85"/>
      <c r="E29" s="77" t="s">
        <v>13</v>
      </c>
      <c r="F29" s="78"/>
      <c r="G29" s="10">
        <v>3</v>
      </c>
      <c r="H29" s="54"/>
      <c r="I29" s="31" t="str">
        <f t="shared" si="1"/>
        <v/>
      </c>
    </row>
    <row r="30" spans="2:9" x14ac:dyDescent="0.15">
      <c r="B30" s="65"/>
      <c r="C30" s="65"/>
      <c r="D30" s="85"/>
      <c r="E30" s="77" t="s">
        <v>14</v>
      </c>
      <c r="F30" s="78"/>
      <c r="G30" s="10">
        <v>3</v>
      </c>
      <c r="H30" s="54"/>
      <c r="I30" s="31" t="str">
        <f t="shared" si="1"/>
        <v/>
      </c>
    </row>
    <row r="31" spans="2:9" x14ac:dyDescent="0.15">
      <c r="B31" s="65"/>
      <c r="C31" s="65"/>
      <c r="D31" s="84">
        <v>3</v>
      </c>
      <c r="E31" s="77" t="s">
        <v>12</v>
      </c>
      <c r="F31" s="78"/>
      <c r="G31" s="10">
        <v>3</v>
      </c>
      <c r="H31" s="54"/>
      <c r="I31" s="33" t="str">
        <f t="shared" si="1"/>
        <v/>
      </c>
    </row>
    <row r="32" spans="2:9" x14ac:dyDescent="0.15">
      <c r="B32" s="65"/>
      <c r="C32" s="65"/>
      <c r="D32" s="85"/>
      <c r="E32" s="77" t="s">
        <v>13</v>
      </c>
      <c r="F32" s="78"/>
      <c r="G32" s="19">
        <v>3</v>
      </c>
      <c r="H32" s="54"/>
      <c r="I32" s="33" t="str">
        <f t="shared" si="1"/>
        <v/>
      </c>
    </row>
    <row r="33" spans="2:9" x14ac:dyDescent="0.15">
      <c r="B33" s="65"/>
      <c r="C33" s="65"/>
      <c r="D33" s="85"/>
      <c r="E33" s="77" t="s">
        <v>14</v>
      </c>
      <c r="F33" s="78"/>
      <c r="G33" s="19">
        <v>3</v>
      </c>
      <c r="H33" s="54"/>
      <c r="I33" s="33" t="str">
        <f t="shared" si="1"/>
        <v/>
      </c>
    </row>
    <row r="34" spans="2:9" x14ac:dyDescent="0.15">
      <c r="B34" s="65"/>
      <c r="C34" s="65"/>
      <c r="D34" s="84">
        <v>4</v>
      </c>
      <c r="E34" s="77" t="s">
        <v>12</v>
      </c>
      <c r="F34" s="78"/>
      <c r="G34" s="18">
        <v>3</v>
      </c>
      <c r="H34" s="54"/>
      <c r="I34" s="31" t="str">
        <f t="shared" si="1"/>
        <v/>
      </c>
    </row>
    <row r="35" spans="2:9" x14ac:dyDescent="0.15">
      <c r="B35" s="65"/>
      <c r="C35" s="65"/>
      <c r="D35" s="85"/>
      <c r="E35" s="77" t="s">
        <v>13</v>
      </c>
      <c r="F35" s="78"/>
      <c r="G35" s="10">
        <v>3</v>
      </c>
      <c r="H35" s="54"/>
      <c r="I35" s="31" t="str">
        <f t="shared" si="1"/>
        <v/>
      </c>
    </row>
    <row r="36" spans="2:9" x14ac:dyDescent="0.15">
      <c r="B36" s="66"/>
      <c r="C36" s="66"/>
      <c r="D36" s="20"/>
      <c r="E36" s="21"/>
      <c r="F36" s="9"/>
      <c r="G36" s="11"/>
      <c r="H36" s="32" t="s">
        <v>8</v>
      </c>
      <c r="I36" s="1">
        <f>SUM(I27:I35)</f>
        <v>0</v>
      </c>
    </row>
    <row r="37" spans="2:9" ht="13.5" customHeight="1" x14ac:dyDescent="0.15">
      <c r="B37" s="64">
        <v>3</v>
      </c>
      <c r="C37" s="64">
        <v>50</v>
      </c>
      <c r="D37" s="81">
        <v>1</v>
      </c>
      <c r="E37" s="82"/>
      <c r="F37" s="83"/>
      <c r="G37" s="60">
        <v>2</v>
      </c>
      <c r="H37" s="54"/>
      <c r="I37" s="52" t="str">
        <f t="shared" ref="I37:I47" si="2">IF(H37="","",G37*H37)</f>
        <v/>
      </c>
    </row>
    <row r="38" spans="2:9" ht="13.5" customHeight="1" x14ac:dyDescent="0.15">
      <c r="B38" s="65"/>
      <c r="C38" s="65"/>
      <c r="D38" s="84">
        <v>2</v>
      </c>
      <c r="E38" s="91" t="s">
        <v>31</v>
      </c>
      <c r="F38" s="61" t="s">
        <v>32</v>
      </c>
      <c r="G38" s="19">
        <v>2</v>
      </c>
      <c r="H38" s="54"/>
      <c r="I38" s="51" t="str">
        <f t="shared" si="2"/>
        <v/>
      </c>
    </row>
    <row r="39" spans="2:9" ht="13.5" customHeight="1" x14ac:dyDescent="0.15">
      <c r="B39" s="65"/>
      <c r="C39" s="65"/>
      <c r="D39" s="85"/>
      <c r="E39" s="93"/>
      <c r="F39" s="61" t="s">
        <v>33</v>
      </c>
      <c r="G39" s="10">
        <v>3</v>
      </c>
      <c r="H39" s="54"/>
      <c r="I39" s="51" t="str">
        <f t="shared" si="2"/>
        <v/>
      </c>
    </row>
    <row r="40" spans="2:9" ht="13.5" customHeight="1" x14ac:dyDescent="0.15">
      <c r="B40" s="65"/>
      <c r="C40" s="65"/>
      <c r="D40" s="85"/>
      <c r="E40" s="91" t="s">
        <v>29</v>
      </c>
      <c r="F40" s="61" t="s">
        <v>32</v>
      </c>
      <c r="G40" s="19">
        <v>2</v>
      </c>
      <c r="H40" s="54"/>
      <c r="I40" s="51" t="str">
        <f t="shared" si="2"/>
        <v/>
      </c>
    </row>
    <row r="41" spans="2:9" ht="13.5" customHeight="1" x14ac:dyDescent="0.15">
      <c r="B41" s="65"/>
      <c r="C41" s="65"/>
      <c r="D41" s="85"/>
      <c r="E41" s="92"/>
      <c r="F41" s="61" t="s">
        <v>34</v>
      </c>
      <c r="G41" s="10">
        <v>3</v>
      </c>
      <c r="H41" s="54"/>
      <c r="I41" s="51" t="str">
        <f t="shared" si="2"/>
        <v/>
      </c>
    </row>
    <row r="42" spans="2:9" ht="13.5" customHeight="1" x14ac:dyDescent="0.15">
      <c r="B42" s="65"/>
      <c r="C42" s="65"/>
      <c r="D42" s="98"/>
      <c r="E42" s="93"/>
      <c r="F42" s="61" t="s">
        <v>35</v>
      </c>
      <c r="G42" s="10">
        <v>3</v>
      </c>
      <c r="H42" s="54"/>
      <c r="I42" s="51" t="str">
        <f t="shared" si="2"/>
        <v/>
      </c>
    </row>
    <row r="43" spans="2:9" ht="13.5" customHeight="1" x14ac:dyDescent="0.15">
      <c r="B43" s="65"/>
      <c r="C43" s="65"/>
      <c r="D43" s="85">
        <v>3</v>
      </c>
      <c r="E43" s="77" t="s">
        <v>12</v>
      </c>
      <c r="F43" s="78"/>
      <c r="G43" s="10">
        <v>3</v>
      </c>
      <c r="H43" s="54"/>
      <c r="I43" s="51" t="str">
        <f t="shared" si="2"/>
        <v/>
      </c>
    </row>
    <row r="44" spans="2:9" ht="13.5" customHeight="1" x14ac:dyDescent="0.15">
      <c r="B44" s="65"/>
      <c r="C44" s="65"/>
      <c r="D44" s="85"/>
      <c r="E44" s="91" t="s">
        <v>29</v>
      </c>
      <c r="F44" s="61" t="s">
        <v>36</v>
      </c>
      <c r="G44" s="10">
        <v>2</v>
      </c>
      <c r="H44" s="54"/>
      <c r="I44" s="51" t="str">
        <f t="shared" si="2"/>
        <v/>
      </c>
    </row>
    <row r="45" spans="2:9" ht="13.5" customHeight="1" x14ac:dyDescent="0.15">
      <c r="B45" s="65"/>
      <c r="C45" s="65"/>
      <c r="D45" s="85"/>
      <c r="E45" s="93"/>
      <c r="F45" s="61" t="s">
        <v>30</v>
      </c>
      <c r="G45" s="10">
        <v>3</v>
      </c>
      <c r="H45" s="54"/>
      <c r="I45" s="51" t="str">
        <f t="shared" si="2"/>
        <v/>
      </c>
    </row>
    <row r="46" spans="2:9" ht="13.5" customHeight="1" x14ac:dyDescent="0.15">
      <c r="B46" s="65"/>
      <c r="C46" s="65"/>
      <c r="D46" s="85"/>
      <c r="E46" s="91" t="s">
        <v>37</v>
      </c>
      <c r="F46" s="61" t="s">
        <v>38</v>
      </c>
      <c r="G46" s="18">
        <v>2</v>
      </c>
      <c r="H46" s="54"/>
      <c r="I46" s="51" t="str">
        <f t="shared" si="2"/>
        <v/>
      </c>
    </row>
    <row r="47" spans="2:9" x14ac:dyDescent="0.15">
      <c r="B47" s="65"/>
      <c r="C47" s="65"/>
      <c r="D47" s="86"/>
      <c r="E47" s="93"/>
      <c r="F47" s="61" t="s">
        <v>39</v>
      </c>
      <c r="G47" s="10">
        <v>3</v>
      </c>
      <c r="H47" s="54"/>
      <c r="I47" s="51" t="str">
        <f t="shared" si="2"/>
        <v/>
      </c>
    </row>
    <row r="48" spans="2:9" ht="14.25" thickBot="1" x14ac:dyDescent="0.2">
      <c r="B48" s="90"/>
      <c r="C48" s="90"/>
      <c r="D48" s="35"/>
      <c r="E48" s="36"/>
      <c r="F48" s="15"/>
      <c r="G48" s="16"/>
      <c r="H48" s="37" t="s">
        <v>9</v>
      </c>
      <c r="I48" s="2">
        <f>SUM(I37:I47)</f>
        <v>0</v>
      </c>
    </row>
    <row r="49" spans="1:9" ht="14.25" thickTop="1" x14ac:dyDescent="0.15">
      <c r="B49" s="38" t="s">
        <v>10</v>
      </c>
      <c r="C49" s="39"/>
      <c r="D49" s="39"/>
      <c r="E49" s="39"/>
      <c r="F49" s="40"/>
      <c r="G49" s="41"/>
      <c r="H49" s="42" t="s">
        <v>24</v>
      </c>
      <c r="I49" s="3">
        <f>SUM(I48,I36,I26)</f>
        <v>0</v>
      </c>
    </row>
    <row r="50" spans="1:9" x14ac:dyDescent="0.15">
      <c r="B50" s="25"/>
      <c r="C50" s="43"/>
      <c r="D50" s="43"/>
      <c r="E50" s="43"/>
      <c r="F50" s="44"/>
      <c r="G50" s="45"/>
      <c r="H50" s="43"/>
      <c r="I50" s="43"/>
    </row>
    <row r="51" spans="1:9" x14ac:dyDescent="0.15">
      <c r="B51" s="25"/>
      <c r="C51" s="43"/>
      <c r="D51" s="43"/>
      <c r="E51" s="43"/>
      <c r="F51" s="44"/>
      <c r="G51" s="45"/>
      <c r="H51" s="43"/>
      <c r="I51" s="43"/>
    </row>
    <row r="52" spans="1:9" x14ac:dyDescent="0.15">
      <c r="A52" s="7" t="s">
        <v>25</v>
      </c>
      <c r="G52" s="46"/>
    </row>
    <row r="53" spans="1:9" x14ac:dyDescent="0.15">
      <c r="A53" s="29"/>
      <c r="B53" s="12" t="s">
        <v>0</v>
      </c>
      <c r="C53" s="12" t="s">
        <v>4</v>
      </c>
      <c r="D53" s="67" t="s">
        <v>5</v>
      </c>
      <c r="E53" s="68"/>
      <c r="F53" s="69"/>
      <c r="G53" s="47" t="s">
        <v>2</v>
      </c>
      <c r="H53" s="20" t="s">
        <v>3</v>
      </c>
      <c r="I53" s="12" t="s">
        <v>6</v>
      </c>
    </row>
    <row r="54" spans="1:9" ht="13.5" customHeight="1" x14ac:dyDescent="0.15">
      <c r="A54" s="29"/>
      <c r="B54" s="65">
        <v>1</v>
      </c>
      <c r="C54" s="65">
        <v>100</v>
      </c>
      <c r="D54" s="99">
        <v>1</v>
      </c>
      <c r="E54" s="88" t="s">
        <v>12</v>
      </c>
      <c r="F54" s="89"/>
      <c r="G54" s="10">
        <v>4</v>
      </c>
      <c r="H54" s="54"/>
      <c r="I54" s="33" t="str">
        <f t="shared" ref="I54:I91" si="3">IF(H54="","",G54*H54)</f>
        <v/>
      </c>
    </row>
    <row r="55" spans="1:9" ht="13.5" customHeight="1" x14ac:dyDescent="0.15">
      <c r="A55" s="29"/>
      <c r="B55" s="65"/>
      <c r="C55" s="65"/>
      <c r="D55" s="100"/>
      <c r="E55" s="88" t="s">
        <v>13</v>
      </c>
      <c r="F55" s="89"/>
      <c r="G55" s="10">
        <v>4</v>
      </c>
      <c r="H55" s="54"/>
      <c r="I55" s="33" t="str">
        <f t="shared" si="3"/>
        <v/>
      </c>
    </row>
    <row r="56" spans="1:9" ht="13.5" customHeight="1" x14ac:dyDescent="0.15">
      <c r="A56" s="29"/>
      <c r="B56" s="65"/>
      <c r="C56" s="65"/>
      <c r="D56" s="100"/>
      <c r="E56" s="88" t="s">
        <v>14</v>
      </c>
      <c r="F56" s="89"/>
      <c r="G56" s="10">
        <v>4</v>
      </c>
      <c r="H56" s="54"/>
      <c r="I56" s="33" t="str">
        <f t="shared" si="3"/>
        <v/>
      </c>
    </row>
    <row r="57" spans="1:9" ht="13.5" customHeight="1" x14ac:dyDescent="0.15">
      <c r="A57" s="29"/>
      <c r="B57" s="65"/>
      <c r="C57" s="65"/>
      <c r="D57" s="100"/>
      <c r="E57" s="88" t="s">
        <v>15</v>
      </c>
      <c r="F57" s="89"/>
      <c r="G57" s="10">
        <v>4</v>
      </c>
      <c r="H57" s="54"/>
      <c r="I57" s="33" t="str">
        <f t="shared" si="3"/>
        <v/>
      </c>
    </row>
    <row r="58" spans="1:9" ht="13.5" customHeight="1" x14ac:dyDescent="0.15">
      <c r="A58" s="29"/>
      <c r="B58" s="65"/>
      <c r="C58" s="65"/>
      <c r="D58" s="100"/>
      <c r="E58" s="88" t="s">
        <v>40</v>
      </c>
      <c r="F58" s="89"/>
      <c r="G58" s="19">
        <v>4</v>
      </c>
      <c r="H58" s="54"/>
      <c r="I58" s="33" t="str">
        <f t="shared" si="3"/>
        <v/>
      </c>
    </row>
    <row r="59" spans="1:9" x14ac:dyDescent="0.15">
      <c r="A59" s="29"/>
      <c r="B59" s="65"/>
      <c r="C59" s="65"/>
      <c r="D59" s="95">
        <v>2</v>
      </c>
      <c r="E59" s="88" t="s">
        <v>12</v>
      </c>
      <c r="F59" s="89"/>
      <c r="G59" s="58">
        <v>3</v>
      </c>
      <c r="H59" s="54"/>
      <c r="I59" s="33" t="str">
        <f t="shared" si="3"/>
        <v/>
      </c>
    </row>
    <row r="60" spans="1:9" x14ac:dyDescent="0.15">
      <c r="A60" s="29"/>
      <c r="B60" s="65"/>
      <c r="C60" s="65"/>
      <c r="D60" s="96"/>
      <c r="E60" s="88" t="s">
        <v>13</v>
      </c>
      <c r="F60" s="89"/>
      <c r="G60" s="10">
        <v>4</v>
      </c>
      <c r="H60" s="56"/>
      <c r="I60" s="33" t="str">
        <f t="shared" si="3"/>
        <v/>
      </c>
    </row>
    <row r="61" spans="1:9" x14ac:dyDescent="0.15">
      <c r="A61" s="29"/>
      <c r="B61" s="65"/>
      <c r="C61" s="65"/>
      <c r="D61" s="96"/>
      <c r="E61" s="91" t="s">
        <v>37</v>
      </c>
      <c r="F61" s="61" t="s">
        <v>41</v>
      </c>
      <c r="G61" s="10">
        <v>2</v>
      </c>
      <c r="H61" s="56"/>
      <c r="I61" s="33" t="str">
        <f t="shared" si="3"/>
        <v/>
      </c>
    </row>
    <row r="62" spans="1:9" x14ac:dyDescent="0.15">
      <c r="A62" s="29"/>
      <c r="B62" s="65"/>
      <c r="C62" s="65"/>
      <c r="D62" s="96"/>
      <c r="E62" s="93"/>
      <c r="F62" s="61" t="s">
        <v>34</v>
      </c>
      <c r="G62" s="10">
        <v>4</v>
      </c>
      <c r="H62" s="56"/>
      <c r="I62" s="33" t="str">
        <f t="shared" si="3"/>
        <v/>
      </c>
    </row>
    <row r="63" spans="1:9" x14ac:dyDescent="0.15">
      <c r="A63" s="29"/>
      <c r="B63" s="65"/>
      <c r="C63" s="65"/>
      <c r="D63" s="96"/>
      <c r="E63" s="88" t="s">
        <v>15</v>
      </c>
      <c r="F63" s="89"/>
      <c r="G63" s="10">
        <v>4</v>
      </c>
      <c r="H63" s="56"/>
      <c r="I63" s="33" t="str">
        <f t="shared" si="3"/>
        <v/>
      </c>
    </row>
    <row r="64" spans="1:9" x14ac:dyDescent="0.15">
      <c r="A64" s="29"/>
      <c r="B64" s="65"/>
      <c r="C64" s="65"/>
      <c r="D64" s="96"/>
      <c r="E64" s="91" t="s">
        <v>40</v>
      </c>
      <c r="F64" s="61" t="s">
        <v>42</v>
      </c>
      <c r="G64" s="10">
        <v>4</v>
      </c>
      <c r="H64" s="56"/>
      <c r="I64" s="33" t="str">
        <f t="shared" si="3"/>
        <v/>
      </c>
    </row>
    <row r="65" spans="1:9" x14ac:dyDescent="0.15">
      <c r="A65" s="29"/>
      <c r="B65" s="65"/>
      <c r="C65" s="65"/>
      <c r="D65" s="96"/>
      <c r="E65" s="92"/>
      <c r="F65" s="61" t="s">
        <v>45</v>
      </c>
      <c r="G65" s="19">
        <v>2</v>
      </c>
      <c r="H65" s="54"/>
      <c r="I65" s="33" t="str">
        <f t="shared" si="3"/>
        <v/>
      </c>
    </row>
    <row r="66" spans="1:9" x14ac:dyDescent="0.15">
      <c r="A66" s="29"/>
      <c r="B66" s="65"/>
      <c r="C66" s="65"/>
      <c r="D66" s="96"/>
      <c r="E66" s="93"/>
      <c r="F66" s="61" t="s">
        <v>44</v>
      </c>
      <c r="G66" s="19">
        <v>2</v>
      </c>
      <c r="H66" s="54"/>
      <c r="I66" s="33" t="str">
        <f t="shared" si="3"/>
        <v/>
      </c>
    </row>
    <row r="67" spans="1:9" x14ac:dyDescent="0.15">
      <c r="A67" s="29"/>
      <c r="B67" s="65"/>
      <c r="C67" s="65"/>
      <c r="D67" s="96"/>
      <c r="E67" s="91" t="s">
        <v>27</v>
      </c>
      <c r="F67" s="94"/>
      <c r="G67" s="10">
        <v>4</v>
      </c>
      <c r="H67" s="56"/>
      <c r="I67" s="33" t="str">
        <f t="shared" si="3"/>
        <v/>
      </c>
    </row>
    <row r="68" spans="1:9" x14ac:dyDescent="0.15">
      <c r="A68" s="29"/>
      <c r="B68" s="65"/>
      <c r="C68" s="87"/>
      <c r="D68" s="97"/>
      <c r="E68" s="91" t="s">
        <v>43</v>
      </c>
      <c r="F68" s="94"/>
      <c r="G68" s="58">
        <v>2</v>
      </c>
      <c r="H68" s="54"/>
      <c r="I68" s="33" t="str">
        <f t="shared" si="3"/>
        <v/>
      </c>
    </row>
    <row r="69" spans="1:9" x14ac:dyDescent="0.15">
      <c r="A69" s="29"/>
      <c r="B69" s="65"/>
      <c r="C69" s="65"/>
      <c r="D69" s="95">
        <v>3</v>
      </c>
      <c r="E69" s="77" t="s">
        <v>12</v>
      </c>
      <c r="F69" s="78"/>
      <c r="G69" s="10">
        <v>4</v>
      </c>
      <c r="H69" s="56"/>
      <c r="I69" s="33" t="str">
        <f t="shared" si="3"/>
        <v/>
      </c>
    </row>
    <row r="70" spans="1:9" x14ac:dyDescent="0.15">
      <c r="A70" s="29"/>
      <c r="B70" s="65"/>
      <c r="C70" s="65"/>
      <c r="D70" s="96"/>
      <c r="E70" s="77" t="s">
        <v>13</v>
      </c>
      <c r="F70" s="78"/>
      <c r="G70" s="10">
        <v>4</v>
      </c>
      <c r="H70" s="56"/>
      <c r="I70" s="33" t="str">
        <f t="shared" si="3"/>
        <v/>
      </c>
    </row>
    <row r="71" spans="1:9" x14ac:dyDescent="0.15">
      <c r="A71" s="29"/>
      <c r="B71" s="65"/>
      <c r="C71" s="65"/>
      <c r="D71" s="96"/>
      <c r="E71" s="77" t="s">
        <v>14</v>
      </c>
      <c r="F71" s="78"/>
      <c r="G71" s="10">
        <v>4</v>
      </c>
      <c r="H71" s="56"/>
      <c r="I71" s="33" t="str">
        <f t="shared" si="3"/>
        <v/>
      </c>
    </row>
    <row r="72" spans="1:9" x14ac:dyDescent="0.15">
      <c r="A72" s="29"/>
      <c r="B72" s="65"/>
      <c r="C72" s="65"/>
      <c r="D72" s="101"/>
      <c r="E72" s="77" t="s">
        <v>15</v>
      </c>
      <c r="F72" s="78"/>
      <c r="G72" s="10">
        <v>4</v>
      </c>
      <c r="H72" s="56"/>
      <c r="I72" s="33" t="str">
        <f t="shared" si="3"/>
        <v/>
      </c>
    </row>
    <row r="73" spans="1:9" x14ac:dyDescent="0.15">
      <c r="B73" s="66"/>
      <c r="C73" s="66"/>
      <c r="D73" s="20"/>
      <c r="E73" s="21"/>
      <c r="F73" s="9"/>
      <c r="G73" s="17"/>
      <c r="H73" s="32" t="s">
        <v>7</v>
      </c>
      <c r="I73" s="1">
        <f>SUM(I54:I72)</f>
        <v>0</v>
      </c>
    </row>
    <row r="74" spans="1:9" ht="13.5" customHeight="1" x14ac:dyDescent="0.15">
      <c r="B74" s="65">
        <v>2</v>
      </c>
      <c r="C74" s="65">
        <v>100</v>
      </c>
      <c r="D74" s="81">
        <v>1</v>
      </c>
      <c r="E74" s="82"/>
      <c r="F74" s="83"/>
      <c r="G74" s="58">
        <v>3</v>
      </c>
      <c r="H74" s="55"/>
      <c r="I74" s="31" t="str">
        <f t="shared" ref="I74:I76" si="4">IF(H74="","",G74*H74)</f>
        <v/>
      </c>
    </row>
    <row r="75" spans="1:9" ht="13.5" customHeight="1" x14ac:dyDescent="0.15">
      <c r="B75" s="65"/>
      <c r="C75" s="65"/>
      <c r="D75" s="95">
        <v>2</v>
      </c>
      <c r="E75" s="88" t="s">
        <v>12</v>
      </c>
      <c r="F75" s="89"/>
      <c r="G75" s="10">
        <v>4</v>
      </c>
      <c r="H75" s="56"/>
      <c r="I75" s="31" t="str">
        <f t="shared" si="4"/>
        <v/>
      </c>
    </row>
    <row r="76" spans="1:9" ht="13.5" customHeight="1" x14ac:dyDescent="0.15">
      <c r="B76" s="65"/>
      <c r="C76" s="65"/>
      <c r="D76" s="97"/>
      <c r="E76" s="88" t="s">
        <v>13</v>
      </c>
      <c r="F76" s="89"/>
      <c r="G76" s="10">
        <v>4</v>
      </c>
      <c r="H76" s="56"/>
      <c r="I76" s="31" t="str">
        <f t="shared" si="4"/>
        <v/>
      </c>
    </row>
    <row r="77" spans="1:9" ht="13.5" customHeight="1" x14ac:dyDescent="0.15">
      <c r="B77" s="65"/>
      <c r="C77" s="65"/>
      <c r="D77" s="95">
        <v>3</v>
      </c>
      <c r="E77" s="88" t="s">
        <v>12</v>
      </c>
      <c r="F77" s="89"/>
      <c r="G77" s="19">
        <v>3</v>
      </c>
      <c r="H77" s="54"/>
      <c r="I77" s="33" t="str">
        <f t="shared" si="3"/>
        <v/>
      </c>
    </row>
    <row r="78" spans="1:9" ht="13.5" customHeight="1" x14ac:dyDescent="0.15">
      <c r="B78" s="65"/>
      <c r="C78" s="65"/>
      <c r="D78" s="96"/>
      <c r="E78" s="88" t="s">
        <v>13</v>
      </c>
      <c r="F78" s="89"/>
      <c r="G78" s="10">
        <v>4</v>
      </c>
      <c r="H78" s="56"/>
      <c r="I78" s="33" t="str">
        <f t="shared" si="3"/>
        <v/>
      </c>
    </row>
    <row r="79" spans="1:9" ht="13.5" customHeight="1" x14ac:dyDescent="0.15">
      <c r="B79" s="65"/>
      <c r="C79" s="65"/>
      <c r="D79" s="97"/>
      <c r="E79" s="88" t="s">
        <v>14</v>
      </c>
      <c r="F79" s="89"/>
      <c r="G79" s="18">
        <v>3</v>
      </c>
      <c r="H79" s="55"/>
      <c r="I79" s="33" t="str">
        <f t="shared" si="3"/>
        <v/>
      </c>
    </row>
    <row r="80" spans="1:9" ht="13.5" customHeight="1" x14ac:dyDescent="0.15">
      <c r="B80" s="65"/>
      <c r="C80" s="65"/>
      <c r="D80" s="95">
        <v>4</v>
      </c>
      <c r="E80" s="88" t="s">
        <v>12</v>
      </c>
      <c r="F80" s="89"/>
      <c r="G80" s="19">
        <v>3</v>
      </c>
      <c r="H80" s="54"/>
      <c r="I80" s="33" t="str">
        <f t="shared" si="3"/>
        <v/>
      </c>
    </row>
    <row r="81" spans="2:10" ht="13.5" customHeight="1" x14ac:dyDescent="0.15">
      <c r="B81" s="65"/>
      <c r="C81" s="65"/>
      <c r="D81" s="96"/>
      <c r="E81" s="88" t="s">
        <v>13</v>
      </c>
      <c r="F81" s="89"/>
      <c r="G81" s="10">
        <v>3</v>
      </c>
      <c r="H81" s="56"/>
      <c r="I81" s="33" t="str">
        <f t="shared" si="3"/>
        <v/>
      </c>
    </row>
    <row r="82" spans="2:10" ht="13.5" customHeight="1" x14ac:dyDescent="0.15">
      <c r="B82" s="65"/>
      <c r="C82" s="65"/>
      <c r="D82" s="96"/>
      <c r="E82" s="88" t="s">
        <v>14</v>
      </c>
      <c r="F82" s="89"/>
      <c r="G82" s="19">
        <v>3</v>
      </c>
      <c r="H82" s="54"/>
      <c r="I82" s="33" t="str">
        <f t="shared" si="3"/>
        <v/>
      </c>
    </row>
    <row r="83" spans="2:10" ht="13.5" customHeight="1" x14ac:dyDescent="0.15">
      <c r="B83" s="65"/>
      <c r="C83" s="65"/>
      <c r="D83" s="96"/>
      <c r="E83" s="88" t="s">
        <v>15</v>
      </c>
      <c r="F83" s="89"/>
      <c r="G83" s="10">
        <v>4</v>
      </c>
      <c r="H83" s="56"/>
      <c r="I83" s="33" t="str">
        <f t="shared" si="3"/>
        <v/>
      </c>
    </row>
    <row r="84" spans="2:10" ht="13.5" customHeight="1" x14ac:dyDescent="0.15">
      <c r="B84" s="65"/>
      <c r="C84" s="65"/>
      <c r="D84" s="96"/>
      <c r="E84" s="88" t="s">
        <v>26</v>
      </c>
      <c r="F84" s="89"/>
      <c r="G84" s="10">
        <v>4</v>
      </c>
      <c r="H84" s="56"/>
      <c r="I84" s="33" t="str">
        <f t="shared" si="3"/>
        <v/>
      </c>
    </row>
    <row r="85" spans="2:10" ht="13.5" customHeight="1" x14ac:dyDescent="0.15">
      <c r="B85" s="65"/>
      <c r="C85" s="65"/>
      <c r="D85" s="84">
        <v>5</v>
      </c>
      <c r="E85" s="77" t="s">
        <v>12</v>
      </c>
      <c r="F85" s="78"/>
      <c r="G85" s="10">
        <v>4</v>
      </c>
      <c r="H85" s="56"/>
      <c r="I85" s="33" t="str">
        <f t="shared" si="3"/>
        <v/>
      </c>
    </row>
    <row r="86" spans="2:10" ht="13.5" customHeight="1" x14ac:dyDescent="0.15">
      <c r="B86" s="65"/>
      <c r="C86" s="65"/>
      <c r="D86" s="85"/>
      <c r="E86" s="77" t="s">
        <v>13</v>
      </c>
      <c r="F86" s="78"/>
      <c r="G86" s="10">
        <v>4</v>
      </c>
      <c r="H86" s="56"/>
      <c r="I86" s="33" t="str">
        <f t="shared" si="3"/>
        <v/>
      </c>
    </row>
    <row r="87" spans="2:10" ht="13.5" customHeight="1" x14ac:dyDescent="0.15">
      <c r="B87" s="65"/>
      <c r="C87" s="65"/>
      <c r="D87" s="98"/>
      <c r="E87" s="77" t="s">
        <v>14</v>
      </c>
      <c r="F87" s="78"/>
      <c r="G87" s="10">
        <v>4</v>
      </c>
      <c r="H87" s="56"/>
      <c r="I87" s="33" t="str">
        <f t="shared" si="3"/>
        <v/>
      </c>
    </row>
    <row r="88" spans="2:10" ht="13.5" customHeight="1" x14ac:dyDescent="0.15">
      <c r="B88" s="65"/>
      <c r="C88" s="65"/>
      <c r="D88" s="96">
        <v>6</v>
      </c>
      <c r="E88" s="88" t="s">
        <v>12</v>
      </c>
      <c r="F88" s="89"/>
      <c r="G88" s="10">
        <v>4</v>
      </c>
      <c r="H88" s="56"/>
      <c r="I88" s="33" t="str">
        <f t="shared" si="3"/>
        <v/>
      </c>
    </row>
    <row r="89" spans="2:10" ht="13.5" customHeight="1" x14ac:dyDescent="0.15">
      <c r="B89" s="65"/>
      <c r="C89" s="65"/>
      <c r="D89" s="96"/>
      <c r="E89" s="88" t="s">
        <v>13</v>
      </c>
      <c r="F89" s="89"/>
      <c r="G89" s="10">
        <v>4</v>
      </c>
      <c r="H89" s="56"/>
      <c r="I89" s="33" t="str">
        <f t="shared" si="3"/>
        <v/>
      </c>
    </row>
    <row r="90" spans="2:10" ht="13.5" customHeight="1" x14ac:dyDescent="0.15">
      <c r="B90" s="65"/>
      <c r="C90" s="65"/>
      <c r="D90" s="96"/>
      <c r="E90" s="88" t="s">
        <v>14</v>
      </c>
      <c r="F90" s="89"/>
      <c r="G90" s="10">
        <v>4</v>
      </c>
      <c r="H90" s="56"/>
      <c r="I90" s="33" t="str">
        <f t="shared" si="3"/>
        <v/>
      </c>
    </row>
    <row r="91" spans="2:10" ht="13.5" customHeight="1" x14ac:dyDescent="0.15">
      <c r="B91" s="65"/>
      <c r="C91" s="65"/>
      <c r="D91" s="101"/>
      <c r="E91" s="88" t="s">
        <v>15</v>
      </c>
      <c r="F91" s="89"/>
      <c r="G91" s="19">
        <v>4</v>
      </c>
      <c r="H91" s="54"/>
      <c r="I91" s="33" t="str">
        <f t="shared" si="3"/>
        <v/>
      </c>
    </row>
    <row r="92" spans="2:10" ht="14.25" thickBot="1" x14ac:dyDescent="0.2">
      <c r="B92" s="90"/>
      <c r="C92" s="90"/>
      <c r="D92" s="35"/>
      <c r="E92" s="36"/>
      <c r="F92" s="48"/>
      <c r="G92" s="16"/>
      <c r="H92" s="37" t="s">
        <v>8</v>
      </c>
      <c r="I92" s="2">
        <f>SUM(I74:I91)</f>
        <v>0</v>
      </c>
    </row>
    <row r="93" spans="2:10" ht="14.25" thickTop="1" x14ac:dyDescent="0.15">
      <c r="B93" s="38" t="s">
        <v>10</v>
      </c>
      <c r="C93" s="39"/>
      <c r="D93" s="39"/>
      <c r="E93" s="39"/>
      <c r="F93" s="40"/>
      <c r="G93" s="49"/>
      <c r="H93" s="50" t="s">
        <v>24</v>
      </c>
      <c r="I93" s="3">
        <f>SUM(I92,I73)</f>
        <v>0</v>
      </c>
    </row>
    <row r="95" spans="2:10" x14ac:dyDescent="0.15">
      <c r="B95" s="4"/>
      <c r="C95" s="4"/>
      <c r="D95" s="4"/>
      <c r="E95" s="4"/>
      <c r="F95" s="8"/>
      <c r="G95" s="4"/>
      <c r="H95" s="4"/>
      <c r="I95" s="5"/>
    </row>
    <row r="96" spans="2:10" x14ac:dyDescent="0.15">
      <c r="B96" s="4"/>
      <c r="C96" s="4"/>
      <c r="D96" s="4"/>
      <c r="E96" s="4"/>
      <c r="F96" s="8"/>
      <c r="G96" s="4"/>
      <c r="H96" s="6"/>
      <c r="I96" s="5"/>
      <c r="J96" s="29"/>
    </row>
  </sheetData>
  <mergeCells count="91">
    <mergeCell ref="E58:F58"/>
    <mergeCell ref="E87:F87"/>
    <mergeCell ref="E88:F88"/>
    <mergeCell ref="E91:F91"/>
    <mergeCell ref="D80:D84"/>
    <mergeCell ref="D85:D87"/>
    <mergeCell ref="E89:F89"/>
    <mergeCell ref="E90:F90"/>
    <mergeCell ref="D88:D91"/>
    <mergeCell ref="E78:F78"/>
    <mergeCell ref="E70:F70"/>
    <mergeCell ref="E71:F71"/>
    <mergeCell ref="E72:F72"/>
    <mergeCell ref="D75:D76"/>
    <mergeCell ref="D77:D79"/>
    <mergeCell ref="D69:D72"/>
    <mergeCell ref="D74:F74"/>
    <mergeCell ref="E76:F76"/>
    <mergeCell ref="D37:F37"/>
    <mergeCell ref="E38:E39"/>
    <mergeCell ref="E40:E42"/>
    <mergeCell ref="D38:D42"/>
    <mergeCell ref="E44:E45"/>
    <mergeCell ref="E56:F56"/>
    <mergeCell ref="E57:F57"/>
    <mergeCell ref="E61:E62"/>
    <mergeCell ref="E43:F43"/>
    <mergeCell ref="E46:E47"/>
    <mergeCell ref="D43:D47"/>
    <mergeCell ref="E54:F54"/>
    <mergeCell ref="E55:F55"/>
    <mergeCell ref="D54:D58"/>
    <mergeCell ref="B74:B92"/>
    <mergeCell ref="C74:C92"/>
    <mergeCell ref="E81:F81"/>
    <mergeCell ref="E85:F85"/>
    <mergeCell ref="B54:B73"/>
    <mergeCell ref="E77:F77"/>
    <mergeCell ref="E86:F86"/>
    <mergeCell ref="E84:F84"/>
    <mergeCell ref="E69:F69"/>
    <mergeCell ref="E67:F67"/>
    <mergeCell ref="E59:F59"/>
    <mergeCell ref="E79:F79"/>
    <mergeCell ref="E82:F82"/>
    <mergeCell ref="E83:F83"/>
    <mergeCell ref="E80:F80"/>
    <mergeCell ref="E75:F75"/>
    <mergeCell ref="C54:C73"/>
    <mergeCell ref="E60:F60"/>
    <mergeCell ref="B37:B48"/>
    <mergeCell ref="C37:C48"/>
    <mergeCell ref="E33:F33"/>
    <mergeCell ref="D53:F53"/>
    <mergeCell ref="E63:F63"/>
    <mergeCell ref="D31:D33"/>
    <mergeCell ref="D34:D35"/>
    <mergeCell ref="E34:F34"/>
    <mergeCell ref="E35:F35"/>
    <mergeCell ref="E31:F31"/>
    <mergeCell ref="E32:F32"/>
    <mergeCell ref="E64:E66"/>
    <mergeCell ref="E68:F68"/>
    <mergeCell ref="D59:D68"/>
    <mergeCell ref="D17:F17"/>
    <mergeCell ref="E21:F21"/>
    <mergeCell ref="E22:F22"/>
    <mergeCell ref="E19:F19"/>
    <mergeCell ref="B27:B36"/>
    <mergeCell ref="C27:C36"/>
    <mergeCell ref="D27:F27"/>
    <mergeCell ref="D28:D30"/>
    <mergeCell ref="E28:F28"/>
    <mergeCell ref="E29:F29"/>
    <mergeCell ref="E30:F30"/>
    <mergeCell ref="G1:I1"/>
    <mergeCell ref="A4:I4"/>
    <mergeCell ref="B18:B26"/>
    <mergeCell ref="C18:C26"/>
    <mergeCell ref="D13:F13"/>
    <mergeCell ref="D9:F9"/>
    <mergeCell ref="G2:H2"/>
    <mergeCell ref="D8:F8"/>
    <mergeCell ref="D14:F14"/>
    <mergeCell ref="E23:F23"/>
    <mergeCell ref="E24:E25"/>
    <mergeCell ref="D18:F18"/>
    <mergeCell ref="D19:D20"/>
    <mergeCell ref="D21:D22"/>
    <mergeCell ref="D23:D25"/>
    <mergeCell ref="E20:F20"/>
  </mergeCells>
  <phoneticPr fontId="2"/>
  <printOptions horizontalCentered="1"/>
  <pageMargins left="0.78740157480314965" right="0.78740157480314965" top="0.98425196850393704" bottom="1.0629921259842521" header="0.19685039370078741" footer="0.43307086614173229"/>
  <pageSetup paperSize="9" orientation="portrait" r:id="rId1"/>
  <headerFooter alignWithMargins="0">
    <oddFooter>&amp;Rこの自己採点シートの著作権はTAC(株)のものであり、無断転載・転用を禁じます。
Copyrights by TAC Co.,Ltd.2023</oddFooter>
  </headerFooter>
  <rowBreaks count="1" manualBreakCount="1">
    <brk id="5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R5S_自己採点シート（NW）</dc:title>
  <dc:creator>TAC株式会社</dc:creator>
  <cp:lastModifiedBy>Windows ユーザー</cp:lastModifiedBy>
  <cp:lastPrinted>2023-04-20T06:22:47Z</cp:lastPrinted>
  <dcterms:created xsi:type="dcterms:W3CDTF">2000-10-16T04:56:20Z</dcterms:created>
  <dcterms:modified xsi:type="dcterms:W3CDTF">2023-04-20T07:33:37Z</dcterms:modified>
</cp:coreProperties>
</file>