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codeName="ThisWorkbook"/>
  <mc:AlternateContent xmlns:mc="http://schemas.openxmlformats.org/markup-compatibility/2006">
    <mc:Choice Requires="x15">
      <x15ac:absPath xmlns:x15ac="http://schemas.microsoft.com/office/spreadsheetml/2010/11/ac" url="\\domain1\共有\共有接続\IT講座企画\情報処理-G\本試験関連（速報・自己採点シート・分析資料）\2023秋（R5秋）\自己採点シート\Excel版\"/>
    </mc:Choice>
  </mc:AlternateContent>
  <xr:revisionPtr revIDLastSave="0" documentId="13_ncr:1_{8C5D55B8-57A5-455E-954D-14535BCBFDB5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PM" sheetId="3324" r:id="rId1"/>
  </sheets>
  <calcPr calcId="191029"/>
</workbook>
</file>

<file path=xl/calcChain.xml><?xml version="1.0" encoding="utf-8"?>
<calcChain xmlns="http://schemas.openxmlformats.org/spreadsheetml/2006/main">
  <c r="I25" i="3324" l="1"/>
  <c r="I18" i="3324"/>
  <c r="I19" i="3324"/>
  <c r="I35" i="3324" l="1"/>
  <c r="I27" i="3324"/>
  <c r="I17" i="3324"/>
  <c r="I37" i="3324"/>
  <c r="I36" i="3324"/>
  <c r="I34" i="3324"/>
  <c r="I33" i="3324"/>
  <c r="I32" i="3324"/>
  <c r="I26" i="3324"/>
  <c r="I28" i="3324"/>
  <c r="I29" i="3324"/>
  <c r="I30" i="3324"/>
  <c r="I24" i="3324"/>
  <c r="I22" i="3324"/>
  <c r="I21" i="3324"/>
  <c r="I20" i="3324"/>
  <c r="I16" i="3324"/>
  <c r="H7" i="3324"/>
  <c r="H12" i="3324"/>
  <c r="I38" i="3324" l="1"/>
  <c r="I31" i="3324"/>
  <c r="I23" i="3324"/>
  <c r="I39" i="3324" l="1"/>
</calcChain>
</file>

<file path=xl/sharedStrings.xml><?xml version="1.0" encoding="utf-8"?>
<sst xmlns="http://schemas.openxmlformats.org/spreadsheetml/2006/main" count="45" uniqueCount="30">
  <si>
    <t>問</t>
    <rPh sb="0" eb="1">
      <t>トイ</t>
    </rPh>
    <phoneticPr fontId="3"/>
  </si>
  <si>
    <t>配点(合計)</t>
    <rPh sb="0" eb="2">
      <t>ハイテン</t>
    </rPh>
    <rPh sb="3" eb="5">
      <t>ゴウケイ</t>
    </rPh>
    <phoneticPr fontId="3"/>
  </si>
  <si>
    <t>配点/問</t>
    <rPh sb="0" eb="2">
      <t>ハイテン</t>
    </rPh>
    <rPh sb="3" eb="4">
      <t>モン</t>
    </rPh>
    <phoneticPr fontId="3"/>
  </si>
  <si>
    <t>正答数</t>
    <rPh sb="0" eb="2">
      <t>セイトウ</t>
    </rPh>
    <rPh sb="2" eb="3">
      <t>スウ</t>
    </rPh>
    <phoneticPr fontId="3"/>
  </si>
  <si>
    <t>配点</t>
    <rPh sb="0" eb="2">
      <t>ハイテン</t>
    </rPh>
    <phoneticPr fontId="3"/>
  </si>
  <si>
    <t>設問</t>
    <rPh sb="0" eb="2">
      <t>セツモン</t>
    </rPh>
    <phoneticPr fontId="3"/>
  </si>
  <si>
    <t>小計</t>
    <rPh sb="0" eb="2">
      <t>ショウケイ</t>
    </rPh>
    <phoneticPr fontId="3"/>
  </si>
  <si>
    <t>問1計</t>
    <rPh sb="0" eb="1">
      <t>トイ</t>
    </rPh>
    <rPh sb="2" eb="3">
      <t>ケイ</t>
    </rPh>
    <phoneticPr fontId="3"/>
  </si>
  <si>
    <t>問2計</t>
    <rPh sb="0" eb="1">
      <t>トイ</t>
    </rPh>
    <rPh sb="2" eb="3">
      <t>ケイ</t>
    </rPh>
    <phoneticPr fontId="3"/>
  </si>
  <si>
    <t>問3計</t>
    <rPh sb="0" eb="1">
      <t>トイ</t>
    </rPh>
    <rPh sb="2" eb="3">
      <t>ケイ</t>
    </rPh>
    <phoneticPr fontId="3"/>
  </si>
  <si>
    <t>合計</t>
    <rPh sb="0" eb="2">
      <t>ゴウケイ</t>
    </rPh>
    <phoneticPr fontId="3"/>
  </si>
  <si>
    <t>正答数</t>
    <rPh sb="0" eb="2">
      <t>セイトウ</t>
    </rPh>
    <rPh sb="2" eb="3">
      <t>カズ</t>
    </rPh>
    <phoneticPr fontId="3"/>
  </si>
  <si>
    <t>■　午前Ⅰ問題（問1～問30：全問必須）</t>
    <rPh sb="2" eb="4">
      <t>ゴゼン</t>
    </rPh>
    <rPh sb="5" eb="7">
      <t>モンダイ</t>
    </rPh>
    <rPh sb="8" eb="9">
      <t>トイ</t>
    </rPh>
    <rPh sb="11" eb="12">
      <t>トイ</t>
    </rPh>
    <rPh sb="15" eb="17">
      <t>ゼンモン</t>
    </rPh>
    <rPh sb="17" eb="19">
      <t>ヒッス</t>
    </rPh>
    <phoneticPr fontId="3"/>
  </si>
  <si>
    <t>■　午前Ⅱ問題（問1～問25：全問必須）</t>
    <rPh sb="2" eb="4">
      <t>ゴゼン</t>
    </rPh>
    <rPh sb="5" eb="7">
      <t>モンダイ</t>
    </rPh>
    <rPh sb="8" eb="9">
      <t>トイ</t>
    </rPh>
    <rPh sb="11" eb="12">
      <t>トイ</t>
    </rPh>
    <rPh sb="15" eb="17">
      <t>ゼンモン</t>
    </rPh>
    <rPh sb="17" eb="19">
      <t>ヒッス</t>
    </rPh>
    <phoneticPr fontId="3"/>
  </si>
  <si>
    <t>※)得点の上限は100点とします。</t>
    <rPh sb="2" eb="4">
      <t>トクテン</t>
    </rPh>
    <rPh sb="5" eb="7">
      <t>ジョウゲン</t>
    </rPh>
    <rPh sb="11" eb="12">
      <t>テン</t>
    </rPh>
    <phoneticPr fontId="3"/>
  </si>
  <si>
    <t>1～30</t>
    <phoneticPr fontId="3"/>
  </si>
  <si>
    <t>1～25</t>
    <phoneticPr fontId="3"/>
  </si>
  <si>
    <t>午前Ⅰ合計</t>
    <rPh sb="0" eb="2">
      <t>ゴゼン</t>
    </rPh>
    <rPh sb="3" eb="5">
      <t>ゴウケイ</t>
    </rPh>
    <phoneticPr fontId="3"/>
  </si>
  <si>
    <t>午前Ⅱ合計</t>
    <rPh sb="0" eb="2">
      <t>ゴゼン</t>
    </rPh>
    <rPh sb="3" eb="5">
      <t>ゴウケイ</t>
    </rPh>
    <phoneticPr fontId="3"/>
  </si>
  <si>
    <t>100点中</t>
    <rPh sb="3" eb="4">
      <t>テン</t>
    </rPh>
    <rPh sb="4" eb="5">
      <t>チュウ</t>
    </rPh>
    <phoneticPr fontId="3"/>
  </si>
  <si>
    <r>
      <rPr>
        <sz val="11"/>
        <rFont val="ＭＳ Ｐゴシック"/>
        <family val="3"/>
        <charset val="128"/>
      </rPr>
      <t>(1)</t>
    </r>
    <phoneticPr fontId="3"/>
  </si>
  <si>
    <r>
      <t>■　午後Ⅱ問題（問1</t>
    </r>
    <r>
      <rPr>
        <sz val="11"/>
        <rFont val="ＭＳ Ｐゴシック"/>
        <family val="3"/>
        <charset val="128"/>
      </rPr>
      <t>，</t>
    </r>
    <r>
      <rPr>
        <sz val="11"/>
        <rFont val="ＭＳ Ｐゴシック"/>
        <family val="3"/>
        <charset val="128"/>
      </rPr>
      <t>問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：1問選択）</t>
    </r>
    <rPh sb="2" eb="4">
      <t>ゴゴ</t>
    </rPh>
    <rPh sb="5" eb="7">
      <t>モンダイ</t>
    </rPh>
    <rPh sb="8" eb="9">
      <t>トイ</t>
    </rPh>
    <rPh sb="11" eb="12">
      <t>トイ</t>
    </rPh>
    <rPh sb="15" eb="16">
      <t>モン</t>
    </rPh>
    <rPh sb="16" eb="18">
      <t>センタク</t>
    </rPh>
    <phoneticPr fontId="3"/>
  </si>
  <si>
    <r>
      <t>■　午後Ⅰ問題（問1～問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：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問選択）</t>
    </r>
    <rPh sb="2" eb="4">
      <t>ゴゴ</t>
    </rPh>
    <rPh sb="5" eb="7">
      <t>モンダイ</t>
    </rPh>
    <rPh sb="8" eb="9">
      <t>トイ</t>
    </rPh>
    <rPh sb="11" eb="12">
      <t>トイ</t>
    </rPh>
    <rPh sb="15" eb="16">
      <t>モン</t>
    </rPh>
    <rPh sb="16" eb="18">
      <t>センタク</t>
    </rPh>
    <phoneticPr fontId="3"/>
  </si>
  <si>
    <r>
      <rPr>
        <sz val="11"/>
        <rFont val="ＭＳ Ｐゴシック"/>
        <family val="3"/>
        <charset val="128"/>
      </rPr>
      <t>(2)</t>
    </r>
    <r>
      <rPr>
        <sz val="11"/>
        <rFont val="ＭＳ Ｐゴシック"/>
        <family val="3"/>
        <charset val="128"/>
      </rPr>
      <t/>
    </r>
  </si>
  <si>
    <r>
      <rPr>
        <sz val="11"/>
        <rFont val="ＭＳ Ｐゴシック"/>
        <family val="3"/>
        <charset val="128"/>
      </rPr>
      <t>(3)</t>
    </r>
    <r>
      <rPr>
        <sz val="11"/>
        <rFont val="ＭＳ Ｐゴシック"/>
        <family val="3"/>
        <charset val="128"/>
      </rPr>
      <t/>
    </r>
  </si>
  <si>
    <t>※情報処理推進機構（IPA）では，評価ランクで評価することから，配点割合はありません。</t>
    <rPh sb="1" eb="3">
      <t>ジョウホウ</t>
    </rPh>
    <rPh sb="3" eb="5">
      <t>ショリ</t>
    </rPh>
    <rPh sb="5" eb="7">
      <t>スイシン</t>
    </rPh>
    <rPh sb="7" eb="9">
      <t>キコウ</t>
    </rPh>
    <rPh sb="17" eb="19">
      <t>ヒョウカ</t>
    </rPh>
    <rPh sb="23" eb="25">
      <t>ヒョウカ</t>
    </rPh>
    <rPh sb="32" eb="34">
      <t>ハイテン</t>
    </rPh>
    <rPh sb="34" eb="36">
      <t>ワリアイ</t>
    </rPh>
    <phoneticPr fontId="3"/>
  </si>
  <si>
    <r>
      <rPr>
        <sz val="11"/>
        <rFont val="ＭＳ Ｐゴシック"/>
        <family val="3"/>
        <charset val="128"/>
      </rPr>
      <t>(4)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</si>
  <si>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sz val="11"/>
        <rFont val="ＭＳ Ｐゴシック"/>
        <family val="3"/>
        <charset val="128"/>
      </rPr>
      <t>(1)</t>
    </r>
  </si>
  <si>
    <r>
      <rPr>
        <sz val="11"/>
        <rFont val="ＭＳ Ｐゴシック"/>
        <family val="3"/>
        <charset val="128"/>
      </rPr>
      <t>(2)</t>
    </r>
  </si>
  <si>
    <t>令和5年度秋期　プロジェクトマネージャ　自己採点シート</t>
    <rPh sb="0" eb="2">
      <t>レイワ</t>
    </rPh>
    <rPh sb="3" eb="4">
      <t>ネン</t>
    </rPh>
    <rPh sb="4" eb="5">
      <t>ド</t>
    </rPh>
    <rPh sb="5" eb="7">
      <t>シュウキ</t>
    </rPh>
    <rPh sb="20" eb="22">
      <t>ジコ</t>
    </rPh>
    <rPh sb="22" eb="24">
      <t>サイテン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</si>
</sst>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&quot;点&quot;"/>
    <numFmt numFmtId="177" formatCode="##.#&quot;点&quot;"/>
    <numFmt numFmtId="178" formatCode="##&quot;点/2&quot;"/>
    <numFmt numFmtId="179" formatCode="##&quot;点/4&quot;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8" fillId="0" borderId="0" xfId="0" applyFont="1" applyFill="1" applyAlignment="1">
      <alignment horizontal="left"/>
    </xf>
    <xf numFmtId="0" fontId="9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7" xfId="0" applyFont="1" applyFill="1" applyBorder="1" applyAlignment="1">
      <alignment horizontal="right" vertical="center"/>
    </xf>
    <xf numFmtId="176" fontId="2" fillId="0" borderId="0" xfId="0" applyNumberFormat="1" applyFont="1" applyFill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15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right" vertical="center"/>
    </xf>
    <xf numFmtId="0" fontId="0" fillId="0" borderId="13" xfId="0" applyFont="1" applyFill="1" applyBorder="1" applyAlignment="1">
      <alignment vertical="center"/>
    </xf>
    <xf numFmtId="179" fontId="2" fillId="0" borderId="6" xfId="0" applyNumberFormat="1" applyFont="1" applyFill="1" applyBorder="1" applyAlignment="1">
      <alignment horizontal="center" vertical="center"/>
    </xf>
    <xf numFmtId="178" fontId="2" fillId="0" borderId="6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37" xfId="0" quotePrefix="1" applyFont="1" applyFill="1" applyBorder="1" applyAlignment="1">
      <alignment horizontal="center" vertical="center"/>
    </xf>
    <xf numFmtId="0" fontId="0" fillId="0" borderId="36" xfId="0" quotePrefix="1" applyFont="1" applyFill="1" applyBorder="1" applyAlignment="1">
      <alignment horizontal="center" vertical="center"/>
    </xf>
    <xf numFmtId="0" fontId="0" fillId="0" borderId="31" xfId="0" quotePrefix="1" applyFont="1" applyFill="1" applyBorder="1" applyAlignment="1">
      <alignment horizontal="center" vertical="center"/>
    </xf>
    <xf numFmtId="0" fontId="0" fillId="0" borderId="17" xfId="0" quotePrefix="1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2" fillId="0" borderId="26" xfId="0" quotePrefix="1" applyFont="1" applyFill="1" applyBorder="1" applyAlignment="1">
      <alignment horizontal="center" vertical="center"/>
    </xf>
    <xf numFmtId="0" fontId="2" fillId="0" borderId="29" xfId="0" quotePrefix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7" fontId="0" fillId="0" borderId="5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2" fillId="0" borderId="21" xfId="0" quotePrefix="1" applyFont="1" applyFill="1" applyBorder="1" applyAlignment="1">
      <alignment horizontal="center" vertical="center"/>
    </xf>
    <xf numFmtId="0" fontId="2" fillId="0" borderId="22" xfId="0" quotePrefix="1" applyFont="1" applyFill="1" applyBorder="1" applyAlignment="1">
      <alignment horizontal="center" vertical="center"/>
    </xf>
    <xf numFmtId="0" fontId="2" fillId="0" borderId="23" xfId="0" quotePrefix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0" fontId="0" fillId="0" borderId="25" xfId="0" quotePrefix="1" applyFont="1" applyFill="1" applyBorder="1" applyAlignment="1">
      <alignment horizontal="center" vertical="center"/>
    </xf>
    <xf numFmtId="0" fontId="0" fillId="0" borderId="16" xfId="0" quotePrefix="1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2" fillId="0" borderId="27" xfId="0" quotePrefix="1" applyFont="1" applyFill="1" applyBorder="1" applyAlignment="1">
      <alignment horizontal="center" vertical="center"/>
    </xf>
    <xf numFmtId="0" fontId="0" fillId="0" borderId="32" xfId="0" quotePrefix="1" applyFont="1" applyFill="1" applyBorder="1" applyAlignment="1">
      <alignment horizontal="center" vertical="center"/>
    </xf>
    <xf numFmtId="0" fontId="0" fillId="0" borderId="23" xfId="0" quotePrefix="1" applyFont="1" applyFill="1" applyBorder="1" applyAlignment="1">
      <alignment horizontal="center" vertical="center"/>
    </xf>
    <xf numFmtId="0" fontId="2" fillId="0" borderId="30" xfId="0" quotePrefix="1" applyFont="1" applyFill="1" applyBorder="1" applyAlignment="1">
      <alignment horizontal="center" vertical="center"/>
    </xf>
    <xf numFmtId="0" fontId="2" fillId="0" borderId="28" xfId="0" quotePrefix="1" applyFont="1" applyFill="1" applyBorder="1" applyAlignment="1">
      <alignment horizontal="center" vertical="center"/>
    </xf>
    <xf numFmtId="0" fontId="2" fillId="0" borderId="10" xfId="0" quotePrefix="1" applyFont="1" applyFill="1" applyBorder="1" applyAlignment="1">
      <alignment horizontal="center" vertical="center"/>
    </xf>
    <xf numFmtId="0" fontId="2" fillId="0" borderId="11" xfId="0" quotePrefix="1" applyFont="1" applyFill="1" applyBorder="1" applyAlignment="1">
      <alignment horizontal="center" vertical="center"/>
    </xf>
    <xf numFmtId="0" fontId="2" fillId="0" borderId="12" xfId="0" quotePrefix="1" applyFont="1" applyFill="1" applyBorder="1" applyAlignment="1">
      <alignment horizontal="center" vertical="center"/>
    </xf>
    <xf numFmtId="0" fontId="2" fillId="0" borderId="33" xfId="0" quotePrefix="1" applyFont="1" applyFill="1" applyBorder="1" applyAlignment="1">
      <alignment horizontal="center" vertical="center"/>
    </xf>
    <xf numFmtId="0" fontId="2" fillId="0" borderId="34" xfId="0" quotePrefix="1" applyFont="1" applyFill="1" applyBorder="1" applyAlignment="1">
      <alignment horizontal="center" vertical="center"/>
    </xf>
    <xf numFmtId="0" fontId="2" fillId="0" borderId="35" xfId="0" quotePrefix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2</xdr:col>
      <xdr:colOff>257175</xdr:colOff>
      <xdr:row>1</xdr:row>
      <xdr:rowOff>133350</xdr:rowOff>
    </xdr:to>
    <xdr:pic>
      <xdr:nvPicPr>
        <xdr:cNvPr id="30800" name="Picture 1" descr="C:\My Documents\My Pictures\tac2.bmp">
          <a:extLst>
            <a:ext uri="{FF2B5EF4-FFF2-40B4-BE49-F238E27FC236}">
              <a16:creationId xmlns:a16="http://schemas.microsoft.com/office/drawing/2014/main" id="{65A3B644-58AA-4B12-97B6-4BB06B976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1143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46"/>
  <sheetViews>
    <sheetView showZeros="0" tabSelected="1" zoomScaleNormal="100" workbookViewId="0"/>
  </sheetViews>
  <sheetFormatPr defaultRowHeight="13.5" x14ac:dyDescent="0.15"/>
  <cols>
    <col min="1" max="1" width="2.75" style="8" customWidth="1"/>
    <col min="2" max="2" width="9.125" style="8" customWidth="1"/>
    <col min="3" max="3" width="12.75" style="8" customWidth="1"/>
    <col min="4" max="5" width="3.75" style="8" customWidth="1"/>
    <col min="6" max="6" width="12.125" style="8" customWidth="1"/>
    <col min="7" max="9" width="12.75" style="8" customWidth="1"/>
    <col min="10" max="16384" width="9" style="8"/>
  </cols>
  <sheetData>
    <row r="1" spans="1:12" x14ac:dyDescent="0.15">
      <c r="G1" s="46"/>
      <c r="H1" s="46"/>
      <c r="I1" s="46"/>
    </row>
    <row r="2" spans="1:12" ht="23.25" customHeight="1" x14ac:dyDescent="0.15">
      <c r="G2" s="47"/>
      <c r="H2" s="47"/>
    </row>
    <row r="3" spans="1:12" ht="14.25" x14ac:dyDescent="0.15">
      <c r="A3" s="48" t="s">
        <v>29</v>
      </c>
      <c r="B3" s="48"/>
      <c r="C3" s="48"/>
      <c r="D3" s="48"/>
      <c r="E3" s="48"/>
      <c r="F3" s="48"/>
      <c r="G3" s="48"/>
      <c r="H3" s="48"/>
      <c r="I3" s="48"/>
    </row>
    <row r="5" spans="1:12" x14ac:dyDescent="0.15">
      <c r="A5" s="8" t="s">
        <v>12</v>
      </c>
    </row>
    <row r="6" spans="1:12" x14ac:dyDescent="0.15">
      <c r="B6" s="11" t="s">
        <v>0</v>
      </c>
      <c r="C6" s="11" t="s">
        <v>1</v>
      </c>
      <c r="D6" s="49" t="s">
        <v>2</v>
      </c>
      <c r="E6" s="50"/>
      <c r="F6" s="51"/>
      <c r="G6" s="11" t="s">
        <v>11</v>
      </c>
      <c r="H6" s="11" t="s">
        <v>17</v>
      </c>
    </row>
    <row r="7" spans="1:12" x14ac:dyDescent="0.15">
      <c r="B7" s="11" t="s">
        <v>15</v>
      </c>
      <c r="C7" s="11">
        <v>100</v>
      </c>
      <c r="D7" s="52">
        <v>3.4</v>
      </c>
      <c r="E7" s="53"/>
      <c r="F7" s="54"/>
      <c r="G7" s="24"/>
      <c r="H7" s="4" t="str">
        <f>IF(G7="","",IF(G7=30,100,D7*G7))</f>
        <v/>
      </c>
    </row>
    <row r="8" spans="1:12" x14ac:dyDescent="0.15">
      <c r="B8" s="9" t="s">
        <v>14</v>
      </c>
    </row>
    <row r="9" spans="1:12" x14ac:dyDescent="0.15">
      <c r="B9" s="9"/>
    </row>
    <row r="10" spans="1:12" x14ac:dyDescent="0.15">
      <c r="A10" s="8" t="s">
        <v>13</v>
      </c>
    </row>
    <row r="11" spans="1:12" x14ac:dyDescent="0.15">
      <c r="B11" s="11" t="s">
        <v>0</v>
      </c>
      <c r="C11" s="28" t="s">
        <v>1</v>
      </c>
      <c r="D11" s="49" t="s">
        <v>2</v>
      </c>
      <c r="E11" s="50"/>
      <c r="F11" s="51"/>
      <c r="G11" s="11" t="s">
        <v>11</v>
      </c>
      <c r="H11" s="11" t="s">
        <v>18</v>
      </c>
    </row>
    <row r="12" spans="1:12" x14ac:dyDescent="0.15">
      <c r="B12" s="11" t="s">
        <v>16</v>
      </c>
      <c r="C12" s="11">
        <v>100</v>
      </c>
      <c r="D12" s="62">
        <v>4</v>
      </c>
      <c r="E12" s="63"/>
      <c r="F12" s="64"/>
      <c r="G12" s="24"/>
      <c r="H12" s="4" t="str">
        <f>IF(G12="","",D12*G12)</f>
        <v/>
      </c>
    </row>
    <row r="13" spans="1:12" x14ac:dyDescent="0.15">
      <c r="B13" s="12"/>
      <c r="C13" s="12"/>
      <c r="D13" s="12"/>
      <c r="E13" s="12"/>
      <c r="F13" s="12"/>
      <c r="G13" s="12"/>
    </row>
    <row r="14" spans="1:12" x14ac:dyDescent="0.15">
      <c r="A14" s="26" t="s">
        <v>22</v>
      </c>
    </row>
    <row r="15" spans="1:12" s="13" customFormat="1" x14ac:dyDescent="0.15">
      <c r="B15" s="11" t="s">
        <v>0</v>
      </c>
      <c r="C15" s="11" t="s">
        <v>4</v>
      </c>
      <c r="D15" s="49" t="s">
        <v>5</v>
      </c>
      <c r="E15" s="50"/>
      <c r="F15" s="51"/>
      <c r="G15" s="11" t="s">
        <v>2</v>
      </c>
      <c r="H15" s="11" t="s">
        <v>3</v>
      </c>
      <c r="I15" s="11" t="s">
        <v>6</v>
      </c>
    </row>
    <row r="16" spans="1:12" s="13" customFormat="1" ht="14.25" customHeight="1" x14ac:dyDescent="0.15">
      <c r="B16" s="44">
        <v>1</v>
      </c>
      <c r="C16" s="44">
        <v>50</v>
      </c>
      <c r="D16" s="74">
        <v>1</v>
      </c>
      <c r="E16" s="72" t="s">
        <v>20</v>
      </c>
      <c r="F16" s="73"/>
      <c r="G16" s="14">
        <v>7</v>
      </c>
      <c r="H16" s="25"/>
      <c r="I16" s="29">
        <f t="shared" ref="I16:I22" si="0">G16*H16</f>
        <v>0</v>
      </c>
      <c r="L16" s="15"/>
    </row>
    <row r="17" spans="2:12" s="13" customFormat="1" ht="14.25" customHeight="1" x14ac:dyDescent="0.15">
      <c r="B17" s="44"/>
      <c r="C17" s="44"/>
      <c r="D17" s="71"/>
      <c r="E17" s="57" t="s">
        <v>23</v>
      </c>
      <c r="F17" s="58"/>
      <c r="G17" s="14">
        <v>8</v>
      </c>
      <c r="H17" s="25"/>
      <c r="I17" s="29">
        <f t="shared" si="0"/>
        <v>0</v>
      </c>
      <c r="L17" s="15"/>
    </row>
    <row r="18" spans="2:12" s="13" customFormat="1" ht="14.25" customHeight="1" x14ac:dyDescent="0.15">
      <c r="B18" s="44"/>
      <c r="C18" s="44"/>
      <c r="D18" s="71"/>
      <c r="E18" s="38" t="s">
        <v>24</v>
      </c>
      <c r="F18" s="39"/>
      <c r="G18" s="14">
        <v>7</v>
      </c>
      <c r="H18" s="25"/>
      <c r="I18" s="29">
        <f t="shared" si="0"/>
        <v>0</v>
      </c>
      <c r="L18" s="15"/>
    </row>
    <row r="19" spans="2:12" s="13" customFormat="1" ht="14.25" customHeight="1" x14ac:dyDescent="0.15">
      <c r="B19" s="44"/>
      <c r="C19" s="44"/>
      <c r="D19" s="75"/>
      <c r="E19" s="65" t="s">
        <v>26</v>
      </c>
      <c r="F19" s="66"/>
      <c r="G19" s="14">
        <v>5</v>
      </c>
      <c r="H19" s="25"/>
      <c r="I19" s="29">
        <f t="shared" si="0"/>
        <v>0</v>
      </c>
      <c r="L19" s="15"/>
    </row>
    <row r="20" spans="2:12" s="13" customFormat="1" ht="14.25" customHeight="1" x14ac:dyDescent="0.15">
      <c r="B20" s="44"/>
      <c r="C20" s="44"/>
      <c r="D20" s="42">
        <v>2</v>
      </c>
      <c r="E20" s="65" t="s">
        <v>20</v>
      </c>
      <c r="F20" s="66"/>
      <c r="G20" s="14">
        <v>8</v>
      </c>
      <c r="H20" s="25"/>
      <c r="I20" s="29">
        <f t="shared" si="0"/>
        <v>0</v>
      </c>
      <c r="L20" s="15"/>
    </row>
    <row r="21" spans="2:12" s="13" customFormat="1" ht="14.25" customHeight="1" x14ac:dyDescent="0.15">
      <c r="B21" s="44"/>
      <c r="C21" s="44"/>
      <c r="D21" s="75"/>
      <c r="E21" s="67" t="s">
        <v>23</v>
      </c>
      <c r="F21" s="68"/>
      <c r="G21" s="14">
        <v>8</v>
      </c>
      <c r="H21" s="25"/>
      <c r="I21" s="29">
        <f t="shared" si="0"/>
        <v>0</v>
      </c>
      <c r="L21" s="15"/>
    </row>
    <row r="22" spans="2:12" s="13" customFormat="1" ht="14.25" customHeight="1" x14ac:dyDescent="0.15">
      <c r="B22" s="44"/>
      <c r="C22" s="44"/>
      <c r="D22" s="76">
        <v>3</v>
      </c>
      <c r="E22" s="77"/>
      <c r="F22" s="78"/>
      <c r="G22" s="14">
        <v>7</v>
      </c>
      <c r="H22" s="25"/>
      <c r="I22" s="29">
        <f t="shared" si="0"/>
        <v>0</v>
      </c>
      <c r="L22" s="15"/>
    </row>
    <row r="23" spans="2:12" x14ac:dyDescent="0.15">
      <c r="B23" s="55"/>
      <c r="C23" s="55"/>
      <c r="D23" s="34"/>
      <c r="E23" s="35"/>
      <c r="F23" s="10"/>
      <c r="G23" s="33"/>
      <c r="H23" s="16" t="s">
        <v>7</v>
      </c>
      <c r="I23" s="1">
        <f>SUM(I16:I22)</f>
        <v>0</v>
      </c>
    </row>
    <row r="24" spans="2:12" x14ac:dyDescent="0.15">
      <c r="B24" s="56">
        <v>2</v>
      </c>
      <c r="C24" s="56">
        <v>50</v>
      </c>
      <c r="D24" s="79">
        <v>1</v>
      </c>
      <c r="E24" s="80"/>
      <c r="F24" s="81"/>
      <c r="G24" s="14">
        <v>8</v>
      </c>
      <c r="H24" s="25"/>
      <c r="I24" s="29">
        <f>G24*H24</f>
        <v>0</v>
      </c>
    </row>
    <row r="25" spans="2:12" x14ac:dyDescent="0.15">
      <c r="B25" s="44"/>
      <c r="C25" s="44"/>
      <c r="D25" s="69">
        <v>2</v>
      </c>
      <c r="E25" s="70"/>
      <c r="F25" s="58"/>
      <c r="G25" s="14">
        <v>8</v>
      </c>
      <c r="H25" s="25"/>
      <c r="I25" s="29">
        <f t="shared" ref="I25:I37" si="1">G25*H25</f>
        <v>0</v>
      </c>
    </row>
    <row r="26" spans="2:12" x14ac:dyDescent="0.15">
      <c r="B26" s="44"/>
      <c r="C26" s="44"/>
      <c r="D26" s="69">
        <v>3</v>
      </c>
      <c r="E26" s="70"/>
      <c r="F26" s="58"/>
      <c r="G26" s="14">
        <v>5</v>
      </c>
      <c r="H26" s="25"/>
      <c r="I26" s="29">
        <f t="shared" si="1"/>
        <v>0</v>
      </c>
    </row>
    <row r="27" spans="2:12" x14ac:dyDescent="0.15">
      <c r="B27" s="44"/>
      <c r="C27" s="44"/>
      <c r="D27" s="42">
        <v>4</v>
      </c>
      <c r="E27" s="38" t="s">
        <v>27</v>
      </c>
      <c r="F27" s="39"/>
      <c r="G27" s="14">
        <v>7</v>
      </c>
      <c r="H27" s="25"/>
      <c r="I27" s="29">
        <f t="shared" si="1"/>
        <v>0</v>
      </c>
    </row>
    <row r="28" spans="2:12" x14ac:dyDescent="0.15">
      <c r="B28" s="44"/>
      <c r="C28" s="44"/>
      <c r="D28" s="71"/>
      <c r="E28" s="38" t="s">
        <v>28</v>
      </c>
      <c r="F28" s="39"/>
      <c r="G28" s="14">
        <v>5</v>
      </c>
      <c r="H28" s="25"/>
      <c r="I28" s="29">
        <f t="shared" si="1"/>
        <v>0</v>
      </c>
    </row>
    <row r="29" spans="2:12" x14ac:dyDescent="0.15">
      <c r="B29" s="44"/>
      <c r="C29" s="44"/>
      <c r="D29" s="71"/>
      <c r="E29" s="38" t="s">
        <v>24</v>
      </c>
      <c r="F29" s="39"/>
      <c r="G29" s="31">
        <v>3</v>
      </c>
      <c r="H29" s="25"/>
      <c r="I29" s="29">
        <f t="shared" si="1"/>
        <v>0</v>
      </c>
      <c r="L29" s="17"/>
    </row>
    <row r="30" spans="2:12" x14ac:dyDescent="0.15">
      <c r="B30" s="44"/>
      <c r="C30" s="44"/>
      <c r="D30" s="43"/>
      <c r="E30" s="65" t="s">
        <v>26</v>
      </c>
      <c r="F30" s="66"/>
      <c r="G30" s="14">
        <v>5</v>
      </c>
      <c r="H30" s="25"/>
      <c r="I30" s="29">
        <f t="shared" si="1"/>
        <v>0</v>
      </c>
      <c r="L30" s="17"/>
    </row>
    <row r="31" spans="2:12" x14ac:dyDescent="0.15">
      <c r="B31" s="55"/>
      <c r="C31" s="55"/>
      <c r="D31" s="34"/>
      <c r="E31" s="35"/>
      <c r="F31" s="10"/>
      <c r="G31" s="33"/>
      <c r="H31" s="16" t="s">
        <v>8</v>
      </c>
      <c r="I31" s="1">
        <f>SUM(I24:I30)</f>
        <v>0</v>
      </c>
    </row>
    <row r="32" spans="2:12" ht="13.5" customHeight="1" x14ac:dyDescent="0.15">
      <c r="B32" s="44">
        <v>3</v>
      </c>
      <c r="C32" s="44">
        <v>50</v>
      </c>
      <c r="D32" s="59">
        <v>1</v>
      </c>
      <c r="E32" s="60"/>
      <c r="F32" s="61"/>
      <c r="G32" s="14">
        <v>8</v>
      </c>
      <c r="H32" s="25"/>
      <c r="I32" s="30">
        <f t="shared" si="1"/>
        <v>0</v>
      </c>
      <c r="L32" s="17"/>
    </row>
    <row r="33" spans="1:12" ht="13.5" customHeight="1" x14ac:dyDescent="0.15">
      <c r="B33" s="44"/>
      <c r="C33" s="44"/>
      <c r="D33" s="40">
        <v>2</v>
      </c>
      <c r="E33" s="36" t="s">
        <v>27</v>
      </c>
      <c r="F33" s="37"/>
      <c r="G33" s="14">
        <v>5</v>
      </c>
      <c r="H33" s="25"/>
      <c r="I33" s="30">
        <f t="shared" si="1"/>
        <v>0</v>
      </c>
      <c r="L33" s="17"/>
    </row>
    <row r="34" spans="1:12" ht="13.5" customHeight="1" x14ac:dyDescent="0.15">
      <c r="B34" s="44"/>
      <c r="C34" s="44"/>
      <c r="D34" s="40"/>
      <c r="E34" s="38" t="s">
        <v>28</v>
      </c>
      <c r="F34" s="39"/>
      <c r="G34" s="14">
        <v>7</v>
      </c>
      <c r="H34" s="25"/>
      <c r="I34" s="30">
        <f t="shared" si="1"/>
        <v>0</v>
      </c>
      <c r="L34" s="17"/>
    </row>
    <row r="35" spans="1:12" ht="13.5" customHeight="1" x14ac:dyDescent="0.15">
      <c r="B35" s="44"/>
      <c r="C35" s="44"/>
      <c r="D35" s="41"/>
      <c r="E35" s="38" t="s">
        <v>24</v>
      </c>
      <c r="F35" s="39"/>
      <c r="G35" s="32">
        <v>7</v>
      </c>
      <c r="H35" s="25"/>
      <c r="I35" s="30">
        <f t="shared" si="1"/>
        <v>0</v>
      </c>
      <c r="L35" s="17"/>
    </row>
    <row r="36" spans="1:12" ht="13.5" customHeight="1" x14ac:dyDescent="0.15">
      <c r="B36" s="44"/>
      <c r="C36" s="44"/>
      <c r="D36" s="42">
        <v>3</v>
      </c>
      <c r="E36" s="36" t="s">
        <v>27</v>
      </c>
      <c r="F36" s="37"/>
      <c r="G36" s="32">
        <v>4</v>
      </c>
      <c r="H36" s="25"/>
      <c r="I36" s="30">
        <f t="shared" si="1"/>
        <v>0</v>
      </c>
      <c r="L36" s="17"/>
    </row>
    <row r="37" spans="1:12" ht="13.5" customHeight="1" x14ac:dyDescent="0.15">
      <c r="B37" s="44"/>
      <c r="C37" s="44"/>
      <c r="D37" s="43"/>
      <c r="E37" s="38" t="s">
        <v>28</v>
      </c>
      <c r="F37" s="39"/>
      <c r="G37" s="14">
        <v>8</v>
      </c>
      <c r="H37" s="25"/>
      <c r="I37" s="30">
        <f t="shared" si="1"/>
        <v>0</v>
      </c>
      <c r="L37" s="17"/>
    </row>
    <row r="38" spans="1:12" ht="14.25" thickBot="1" x14ac:dyDescent="0.2">
      <c r="B38" s="45"/>
      <c r="C38" s="45"/>
      <c r="D38" s="18"/>
      <c r="E38" s="19"/>
      <c r="F38" s="19"/>
      <c r="G38" s="19"/>
      <c r="H38" s="27" t="s">
        <v>9</v>
      </c>
      <c r="I38" s="2">
        <f>SUM(I32:I37)</f>
        <v>0</v>
      </c>
      <c r="L38" s="17"/>
    </row>
    <row r="39" spans="1:12" ht="14.25" thickTop="1" x14ac:dyDescent="0.15">
      <c r="B39" s="20" t="s">
        <v>10</v>
      </c>
      <c r="C39" s="21"/>
      <c r="D39" s="21"/>
      <c r="E39" s="21"/>
      <c r="F39" s="21"/>
      <c r="G39" s="21"/>
      <c r="H39" s="22" t="s">
        <v>19</v>
      </c>
      <c r="I39" s="3">
        <f>SUM(I38,I31,I23)</f>
        <v>0</v>
      </c>
    </row>
    <row r="40" spans="1:12" x14ac:dyDescent="0.15">
      <c r="B40" s="9"/>
    </row>
    <row r="41" spans="1:12" ht="13.5" customHeight="1" x14ac:dyDescent="0.15">
      <c r="A41" s="26" t="s">
        <v>21</v>
      </c>
    </row>
    <row r="42" spans="1:12" ht="13.5" customHeight="1" x14ac:dyDescent="0.15">
      <c r="B42" s="9" t="s">
        <v>25</v>
      </c>
    </row>
    <row r="43" spans="1:12" ht="13.5" customHeight="1" x14ac:dyDescent="0.15"/>
    <row r="44" spans="1:12" x14ac:dyDescent="0.15">
      <c r="B44" s="12"/>
      <c r="C44" s="23"/>
      <c r="D44" s="23"/>
      <c r="E44" s="23"/>
      <c r="F44" s="23"/>
      <c r="G44" s="23"/>
      <c r="H44" s="23"/>
      <c r="I44" s="23"/>
    </row>
    <row r="45" spans="1:12" x14ac:dyDescent="0.15">
      <c r="B45" s="5"/>
      <c r="C45" s="5"/>
      <c r="D45" s="5"/>
      <c r="E45" s="5"/>
      <c r="F45" s="5"/>
      <c r="G45" s="5"/>
      <c r="H45" s="5"/>
      <c r="I45" s="6"/>
    </row>
    <row r="46" spans="1:12" x14ac:dyDescent="0.15">
      <c r="B46" s="5"/>
      <c r="C46" s="5"/>
      <c r="D46" s="5"/>
      <c r="E46" s="5"/>
      <c r="F46" s="5"/>
      <c r="G46" s="5"/>
      <c r="H46" s="7"/>
      <c r="I46" s="6"/>
      <c r="J46" s="13"/>
    </row>
  </sheetData>
  <mergeCells count="39">
    <mergeCell ref="D32:F32"/>
    <mergeCell ref="D12:F12"/>
    <mergeCell ref="D15:F15"/>
    <mergeCell ref="E30:F30"/>
    <mergeCell ref="E18:F18"/>
    <mergeCell ref="E19:F19"/>
    <mergeCell ref="E20:F20"/>
    <mergeCell ref="E21:F21"/>
    <mergeCell ref="D25:F25"/>
    <mergeCell ref="D26:F26"/>
    <mergeCell ref="D27:D30"/>
    <mergeCell ref="E16:F16"/>
    <mergeCell ref="D16:D19"/>
    <mergeCell ref="D20:D21"/>
    <mergeCell ref="D22:F22"/>
    <mergeCell ref="D24:F24"/>
    <mergeCell ref="B32:B38"/>
    <mergeCell ref="C32:C38"/>
    <mergeCell ref="G1:I1"/>
    <mergeCell ref="G2:H2"/>
    <mergeCell ref="A3:I3"/>
    <mergeCell ref="D6:F6"/>
    <mergeCell ref="D7:F7"/>
    <mergeCell ref="D11:F11"/>
    <mergeCell ref="B16:B23"/>
    <mergeCell ref="C16:C23"/>
    <mergeCell ref="E27:F27"/>
    <mergeCell ref="E28:F28"/>
    <mergeCell ref="E29:F29"/>
    <mergeCell ref="B24:B31"/>
    <mergeCell ref="C24:C31"/>
    <mergeCell ref="E17:F17"/>
    <mergeCell ref="E36:F36"/>
    <mergeCell ref="E37:F37"/>
    <mergeCell ref="E35:F35"/>
    <mergeCell ref="D33:D35"/>
    <mergeCell ref="D36:D37"/>
    <mergeCell ref="E34:F34"/>
    <mergeCell ref="E33:F33"/>
  </mergeCells>
  <phoneticPr fontId="3"/>
  <printOptions horizontalCentered="1"/>
  <pageMargins left="0.23622047244094491" right="0.19685039370078741" top="0.98425196850393704" bottom="0.98425196850393704" header="0.51181102362204722" footer="0.51181102362204722"/>
  <pageSetup paperSize="9" orientation="portrait" r:id="rId1"/>
  <headerFooter alignWithMargins="0">
    <oddFooter>&amp;Rこの自己採点シートの著作権はTAC(株)のものであり、無断転載・転用を禁じます。
Copyright by TAC Co.,Ltd.2023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R5F自己採点シート(PM)</dc:title>
  <dc:creator>TAC株式会社</dc:creator>
  <cp:lastModifiedBy>三國 大輔</cp:lastModifiedBy>
  <cp:lastPrinted>2023-10-11T07:02:02Z</cp:lastPrinted>
  <dcterms:created xsi:type="dcterms:W3CDTF">2000-10-16T04:56:20Z</dcterms:created>
  <dcterms:modified xsi:type="dcterms:W3CDTF">2023-10-11T07:24:18Z</dcterms:modified>
</cp:coreProperties>
</file>