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6"/>
  <workbookPr/>
  <mc:AlternateContent xmlns:mc="http://schemas.openxmlformats.org/markup-compatibility/2006">
    <mc:Choice Requires="x15">
      <x15ac:absPath xmlns:x15ac="http://schemas.microsoft.com/office/spreadsheetml/2010/11/ac" url="\\domain1\共有\共有接続\IT講座企画\講座企画\本試験関連（速報・自己採点シート・分析資料）\2022春（R4春）\確認中データ\"/>
    </mc:Choice>
  </mc:AlternateContent>
  <xr:revisionPtr revIDLastSave="0" documentId="13_ncr:1_{E82DE0FB-D2B0-43B6-B000-64B29480527A}" xr6:coauthVersionLast="36" xr6:coauthVersionMax="36" xr10:uidLastSave="{00000000-0000-0000-0000-000000000000}"/>
  <bookViews>
    <workbookView xWindow="32760" yWindow="4365" windowWidth="15330" windowHeight="4365" xr2:uid="{00000000-000D-0000-FFFF-FFFF00000000}"/>
  </bookViews>
  <sheets>
    <sheet name="SM" sheetId="3322" r:id="rId1"/>
  </sheets>
  <calcPr calcId="191029"/>
</workbook>
</file>

<file path=xl/calcChain.xml><?xml version="1.0" encoding="utf-8"?>
<calcChain xmlns="http://schemas.openxmlformats.org/spreadsheetml/2006/main">
  <c r="I35" i="3322" l="1"/>
  <c r="I34" i="3322"/>
  <c r="I30" i="3322"/>
  <c r="I22" i="3322"/>
  <c r="I31" i="3322" l="1"/>
  <c r="I39" i="3322"/>
  <c r="I38" i="3322"/>
  <c r="I20" i="3322"/>
  <c r="I19" i="3322"/>
  <c r="I26" i="3322"/>
  <c r="H9" i="3322"/>
  <c r="I37" i="3322"/>
  <c r="I36" i="3322"/>
  <c r="I33" i="3322"/>
  <c r="I29" i="3322"/>
  <c r="I28" i="3322"/>
  <c r="I27" i="3322"/>
  <c r="I24" i="3322"/>
  <c r="I23" i="3322"/>
  <c r="I21" i="3322"/>
  <c r="I18" i="3322"/>
  <c r="H14" i="3322"/>
  <c r="I25" i="3322" l="1"/>
  <c r="I40" i="3322"/>
  <c r="I32" i="3322"/>
  <c r="I41" i="3322" l="1"/>
</calcChain>
</file>

<file path=xl/sharedStrings.xml><?xml version="1.0" encoding="utf-8"?>
<sst xmlns="http://schemas.openxmlformats.org/spreadsheetml/2006/main" count="44" uniqueCount="30">
  <si>
    <t>問</t>
    <rPh sb="0" eb="1">
      <t>トイ</t>
    </rPh>
    <phoneticPr fontId="2"/>
  </si>
  <si>
    <t>配点(合計)</t>
    <rPh sb="0" eb="2">
      <t>ハイテン</t>
    </rPh>
    <rPh sb="3" eb="5">
      <t>ゴウケイ</t>
    </rPh>
    <phoneticPr fontId="2"/>
  </si>
  <si>
    <t>配点/問</t>
    <rPh sb="0" eb="2">
      <t>ハイテン</t>
    </rPh>
    <rPh sb="3" eb="4">
      <t>モン</t>
    </rPh>
    <phoneticPr fontId="2"/>
  </si>
  <si>
    <t>正答数</t>
    <rPh sb="0" eb="2">
      <t>セイトウ</t>
    </rPh>
    <rPh sb="2" eb="3">
      <t>スウ</t>
    </rPh>
    <phoneticPr fontId="2"/>
  </si>
  <si>
    <t>配点</t>
    <rPh sb="0" eb="2">
      <t>ハイテン</t>
    </rPh>
    <phoneticPr fontId="2"/>
  </si>
  <si>
    <t>設問</t>
    <rPh sb="0" eb="2">
      <t>セツモン</t>
    </rPh>
    <phoneticPr fontId="2"/>
  </si>
  <si>
    <t>小計</t>
    <rPh sb="0" eb="2">
      <t>ショウケイ</t>
    </rPh>
    <phoneticPr fontId="2"/>
  </si>
  <si>
    <t>問1計</t>
    <rPh sb="0" eb="1">
      <t>トイ</t>
    </rPh>
    <rPh sb="2" eb="3">
      <t>ケイ</t>
    </rPh>
    <phoneticPr fontId="2"/>
  </si>
  <si>
    <t>問2計</t>
    <rPh sb="0" eb="1">
      <t>トイ</t>
    </rPh>
    <rPh sb="2" eb="3">
      <t>ケイ</t>
    </rPh>
    <phoneticPr fontId="2"/>
  </si>
  <si>
    <t>問3計</t>
    <rPh sb="0" eb="1">
      <t>トイ</t>
    </rPh>
    <rPh sb="2" eb="3">
      <t>ケイ</t>
    </rPh>
    <phoneticPr fontId="2"/>
  </si>
  <si>
    <t>合計</t>
    <rPh sb="0" eb="2">
      <t>ゴウケイ</t>
    </rPh>
    <phoneticPr fontId="2"/>
  </si>
  <si>
    <t>正答数</t>
    <rPh sb="0" eb="2">
      <t>セイトウ</t>
    </rPh>
    <rPh sb="2" eb="3">
      <t>カズ</t>
    </rPh>
    <phoneticPr fontId="2"/>
  </si>
  <si>
    <t>■　午前Ⅰ問題（問1～問30：全問必須）</t>
    <rPh sb="2" eb="4">
      <t>ゴゼン</t>
    </rPh>
    <rPh sb="5" eb="7">
      <t>モンダイ</t>
    </rPh>
    <rPh sb="8" eb="9">
      <t>トイ</t>
    </rPh>
    <rPh sb="11" eb="12">
      <t>トイ</t>
    </rPh>
    <rPh sb="15" eb="17">
      <t>ゼンモン</t>
    </rPh>
    <rPh sb="17" eb="19">
      <t>ヒッス</t>
    </rPh>
    <phoneticPr fontId="2"/>
  </si>
  <si>
    <t>■　午前Ⅱ問題（問1～問25：全問必須）</t>
    <rPh sb="2" eb="4">
      <t>ゴゼン</t>
    </rPh>
    <rPh sb="5" eb="7">
      <t>モンダイ</t>
    </rPh>
    <rPh sb="8" eb="9">
      <t>トイ</t>
    </rPh>
    <rPh sb="11" eb="12">
      <t>トイ</t>
    </rPh>
    <rPh sb="15" eb="17">
      <t>ゼンモン</t>
    </rPh>
    <rPh sb="17" eb="19">
      <t>ヒッス</t>
    </rPh>
    <phoneticPr fontId="2"/>
  </si>
  <si>
    <t>※)得点の上限は100点とします。</t>
    <rPh sb="2" eb="4">
      <t>トクテン</t>
    </rPh>
    <rPh sb="5" eb="7">
      <t>ジョウゲン</t>
    </rPh>
    <rPh sb="11" eb="12">
      <t>テン</t>
    </rPh>
    <phoneticPr fontId="2"/>
  </si>
  <si>
    <t>1～30</t>
    <phoneticPr fontId="2"/>
  </si>
  <si>
    <t>1～25</t>
    <phoneticPr fontId="2"/>
  </si>
  <si>
    <t>午前Ⅰ合計</t>
    <rPh sb="0" eb="2">
      <t>ゴゼン</t>
    </rPh>
    <rPh sb="3" eb="5">
      <t>ゴウケイ</t>
    </rPh>
    <phoneticPr fontId="2"/>
  </si>
  <si>
    <t>午前Ⅱ合計</t>
    <rPh sb="0" eb="2">
      <t>ゴゼン</t>
    </rPh>
    <rPh sb="3" eb="5">
      <t>ゴウケイ</t>
    </rPh>
    <phoneticPr fontId="2"/>
  </si>
  <si>
    <t>100点中</t>
    <rPh sb="3" eb="4">
      <t>テン</t>
    </rPh>
    <rPh sb="4" eb="5">
      <t>チュウ</t>
    </rPh>
    <phoneticPr fontId="2"/>
  </si>
  <si>
    <t>（1）</t>
    <phoneticPr fontId="2"/>
  </si>
  <si>
    <r>
      <t>■　午後Ⅰ問題（問1～問</t>
    </r>
    <r>
      <rPr>
        <sz val="11"/>
        <rFont val="ＭＳ Ｐゴシック"/>
        <family val="3"/>
        <charset val="128"/>
      </rPr>
      <t>3</t>
    </r>
    <r>
      <rPr>
        <sz val="11"/>
        <rFont val="ＭＳ Ｐゴシック"/>
        <family val="3"/>
        <charset val="128"/>
      </rPr>
      <t>：</t>
    </r>
    <r>
      <rPr>
        <sz val="11"/>
        <rFont val="ＭＳ Ｐゴシック"/>
        <family val="3"/>
        <charset val="128"/>
      </rPr>
      <t>2</t>
    </r>
    <r>
      <rPr>
        <sz val="11"/>
        <rFont val="ＭＳ Ｐゴシック"/>
        <family val="3"/>
        <charset val="128"/>
      </rPr>
      <t>問選択）</t>
    </r>
    <rPh sb="2" eb="4">
      <t>ゴゴ</t>
    </rPh>
    <rPh sb="5" eb="7">
      <t>モンダイ</t>
    </rPh>
    <rPh sb="8" eb="9">
      <t>トイ</t>
    </rPh>
    <rPh sb="11" eb="12">
      <t>トイ</t>
    </rPh>
    <rPh sb="15" eb="16">
      <t>モン</t>
    </rPh>
    <rPh sb="16" eb="18">
      <t>センタク</t>
    </rPh>
    <phoneticPr fontId="2"/>
  </si>
  <si>
    <r>
      <t>■　午後Ⅱ問題（問1，問2</t>
    </r>
    <r>
      <rPr>
        <sz val="11"/>
        <rFont val="ＭＳ Ｐゴシック"/>
        <family val="3"/>
        <charset val="128"/>
      </rPr>
      <t>：1問選択）</t>
    </r>
    <rPh sb="2" eb="4">
      <t>ゴゴ</t>
    </rPh>
    <rPh sb="5" eb="7">
      <t>モンダイ</t>
    </rPh>
    <rPh sb="8" eb="9">
      <t>トイ</t>
    </rPh>
    <rPh sb="11" eb="12">
      <t>トイ</t>
    </rPh>
    <rPh sb="15" eb="16">
      <t>モン</t>
    </rPh>
    <rPh sb="16" eb="18">
      <t>センタク</t>
    </rPh>
    <phoneticPr fontId="2"/>
  </si>
  <si>
    <t>（3）</t>
  </si>
  <si>
    <t>※)情報処理推進機構（IPA）では，評価ランクで評価することから，配点割合はありません。</t>
    <rPh sb="2" eb="4">
      <t>ジョウホウ</t>
    </rPh>
    <rPh sb="4" eb="6">
      <t>ショリ</t>
    </rPh>
    <rPh sb="6" eb="8">
      <t>スイシン</t>
    </rPh>
    <rPh sb="8" eb="10">
      <t>キコウ</t>
    </rPh>
    <rPh sb="18" eb="20">
      <t>ヒョウカ</t>
    </rPh>
    <rPh sb="24" eb="26">
      <t>ヒョウカ</t>
    </rPh>
    <rPh sb="33" eb="35">
      <t>ハイテン</t>
    </rPh>
    <rPh sb="35" eb="37">
      <t>ワリアイ</t>
    </rPh>
    <phoneticPr fontId="2"/>
  </si>
  <si>
    <t>（2）</t>
  </si>
  <si>
    <t>項番</t>
    <rPh sb="0" eb="1">
      <t>コウバン</t>
    </rPh>
    <phoneticPr fontId="2"/>
  </si>
  <si>
    <t>理由</t>
    <rPh sb="0" eb="1">
      <t>リユウ</t>
    </rPh>
    <phoneticPr fontId="2"/>
  </si>
  <si>
    <t>（4）</t>
  </si>
  <si>
    <t>令和4年度春期　ITサービスマネージャ　自己採点シート</t>
    <rPh sb="0" eb="2">
      <t>レイワ</t>
    </rPh>
    <rPh sb="3" eb="4">
      <t>ネン</t>
    </rPh>
    <rPh sb="4" eb="5">
      <t>ド</t>
    </rPh>
    <rPh sb="5" eb="6">
      <t>ハル</t>
    </rPh>
    <rPh sb="6" eb="7">
      <t>キ</t>
    </rPh>
    <rPh sb="20" eb="22">
      <t>ジコ</t>
    </rPh>
    <rPh sb="22" eb="24">
      <t>サイテン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</si>
</sst>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#&quot;点&quot;"/>
    <numFmt numFmtId="177" formatCode="##&quot;点/25&quot;"/>
    <numFmt numFmtId="178" formatCode="##.#&quot;点/30&quot;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0.5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</borders>
  <cellStyleXfs count="1">
    <xf numFmtId="0" fontId="0" fillId="0" borderId="0"/>
  </cellStyleXfs>
  <cellXfs count="78">
    <xf numFmtId="0" fontId="0" fillId="0" borderId="0" xfId="0"/>
    <xf numFmtId="0" fontId="5" fillId="0" borderId="1" xfId="0" applyFont="1" applyFill="1" applyBorder="1" applyAlignment="1">
      <alignment vertical="center"/>
    </xf>
    <xf numFmtId="0" fontId="5" fillId="0" borderId="2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right" vertical="center"/>
    </xf>
    <xf numFmtId="0" fontId="4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8" fillId="0" borderId="0" xfId="0" applyFont="1" applyFill="1" applyAlignment="1">
      <alignment horizontal="left"/>
    </xf>
    <xf numFmtId="0" fontId="9" fillId="0" borderId="1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176" fontId="1" fillId="0" borderId="3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76" fontId="1" fillId="0" borderId="5" xfId="0" applyNumberFormat="1" applyFont="1" applyFill="1" applyBorder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1" fillId="0" borderId="6" xfId="0" applyFont="1" applyFill="1" applyBorder="1" applyAlignment="1">
      <alignment horizontal="right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vertical="center"/>
    </xf>
    <xf numFmtId="0" fontId="1" fillId="0" borderId="9" xfId="0" applyFont="1" applyFill="1" applyBorder="1" applyAlignment="1">
      <alignment horizontal="right" vertical="center"/>
    </xf>
    <xf numFmtId="0" fontId="1" fillId="0" borderId="0" xfId="0" applyFont="1" applyFill="1" applyBorder="1" applyAlignment="1">
      <alignment vertical="center"/>
    </xf>
    <xf numFmtId="0" fontId="0" fillId="0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1" fillId="0" borderId="10" xfId="0" applyFont="1" applyFill="1" applyBorder="1" applyAlignment="1">
      <alignment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center" vertical="center"/>
    </xf>
    <xf numFmtId="176" fontId="1" fillId="0" borderId="12" xfId="0" applyNumberFormat="1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right" vertical="center"/>
    </xf>
    <xf numFmtId="0" fontId="5" fillId="0" borderId="14" xfId="0" applyFont="1" applyFill="1" applyBorder="1" applyAlignment="1">
      <alignment vertical="center"/>
    </xf>
    <xf numFmtId="176" fontId="1" fillId="0" borderId="0" xfId="0" applyNumberFormat="1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vertical="center"/>
    </xf>
    <xf numFmtId="0" fontId="1" fillId="2" borderId="16" xfId="0" applyFont="1" applyFill="1" applyBorder="1" applyAlignment="1">
      <alignment horizontal="center" vertical="center"/>
    </xf>
    <xf numFmtId="0" fontId="7" fillId="0" borderId="27" xfId="0" quotePrefix="1" applyFont="1" applyBorder="1" applyAlignment="1">
      <alignment horizontal="center" vertical="center" wrapText="1"/>
    </xf>
    <xf numFmtId="176" fontId="1" fillId="0" borderId="30" xfId="0" applyNumberFormat="1" applyFont="1" applyFill="1" applyBorder="1" applyAlignment="1">
      <alignment horizontal="center" vertical="center"/>
    </xf>
    <xf numFmtId="0" fontId="1" fillId="0" borderId="26" xfId="0" quotePrefix="1" applyFont="1" applyBorder="1" applyAlignment="1">
      <alignment horizontal="center" vertical="center" wrapText="1"/>
    </xf>
    <xf numFmtId="0" fontId="1" fillId="0" borderId="27" xfId="0" quotePrefix="1" applyFont="1" applyBorder="1" applyAlignment="1">
      <alignment horizontal="center" vertical="center" wrapText="1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1" fillId="0" borderId="17" xfId="0" quotePrefix="1" applyFont="1" applyBorder="1" applyAlignment="1">
      <alignment horizontal="center" vertical="center" wrapText="1"/>
    </xf>
    <xf numFmtId="0" fontId="1" fillId="0" borderId="18" xfId="0" quotePrefix="1" applyFont="1" applyBorder="1" applyAlignment="1">
      <alignment horizontal="center" vertical="center" wrapText="1"/>
    </xf>
    <xf numFmtId="0" fontId="1" fillId="0" borderId="19" xfId="0" quotePrefix="1" applyFont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/>
    </xf>
    <xf numFmtId="0" fontId="1" fillId="0" borderId="24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177" fontId="6" fillId="0" borderId="4" xfId="0" applyNumberFormat="1" applyFont="1" applyFill="1" applyBorder="1" applyAlignment="1">
      <alignment horizontal="center" vertical="center"/>
    </xf>
    <xf numFmtId="177" fontId="6" fillId="0" borderId="3" xfId="0" applyNumberFormat="1" applyFont="1" applyFill="1" applyBorder="1" applyAlignment="1">
      <alignment horizontal="center" vertical="center"/>
    </xf>
    <xf numFmtId="177" fontId="6" fillId="0" borderId="6" xfId="0" applyNumberFormat="1" applyFont="1" applyFill="1" applyBorder="1" applyAlignment="1">
      <alignment horizontal="center" vertical="center"/>
    </xf>
    <xf numFmtId="0" fontId="1" fillId="0" borderId="21" xfId="0" applyFont="1" applyFill="1" applyBorder="1" applyAlignment="1">
      <alignment horizontal="center" vertical="center"/>
    </xf>
    <xf numFmtId="0" fontId="1" fillId="0" borderId="22" xfId="0" applyFont="1" applyFill="1" applyBorder="1" applyAlignment="1">
      <alignment horizontal="center" vertical="center"/>
    </xf>
    <xf numFmtId="0" fontId="1" fillId="0" borderId="23" xfId="0" applyFont="1" applyFill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4" fillId="0" borderId="0" xfId="0" applyFont="1" applyFill="1" applyAlignment="1">
      <alignment horizontal="right"/>
    </xf>
    <xf numFmtId="0" fontId="3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178" fontId="0" fillId="0" borderId="4" xfId="0" applyNumberFormat="1" applyFont="1" applyFill="1" applyBorder="1" applyAlignment="1">
      <alignment horizontal="center" vertical="center"/>
    </xf>
    <xf numFmtId="178" fontId="1" fillId="0" borderId="3" xfId="0" applyNumberFormat="1" applyFont="1" applyFill="1" applyBorder="1" applyAlignment="1">
      <alignment horizontal="center" vertical="center"/>
    </xf>
    <xf numFmtId="178" fontId="1" fillId="0" borderId="6" xfId="0" applyNumberFormat="1" applyFont="1" applyFill="1" applyBorder="1" applyAlignment="1">
      <alignment horizontal="center" vertical="center"/>
    </xf>
    <xf numFmtId="0" fontId="1" fillId="0" borderId="20" xfId="0" quotePrefix="1" applyFont="1" applyBorder="1" applyAlignment="1">
      <alignment horizontal="center" vertical="center" wrapText="1"/>
    </xf>
    <xf numFmtId="0" fontId="1" fillId="0" borderId="21" xfId="0" quotePrefix="1" applyFont="1" applyBorder="1" applyAlignment="1">
      <alignment horizontal="center" vertical="center" wrapText="1"/>
    </xf>
    <xf numFmtId="0" fontId="1" fillId="0" borderId="22" xfId="0" quotePrefix="1" applyFont="1" applyBorder="1" applyAlignment="1">
      <alignment horizontal="center" vertical="center" wrapText="1"/>
    </xf>
    <xf numFmtId="0" fontId="1" fillId="0" borderId="23" xfId="0" quotePrefix="1" applyFont="1" applyBorder="1" applyAlignment="1">
      <alignment horizontal="center" vertical="center" wrapText="1"/>
    </xf>
    <xf numFmtId="0" fontId="1" fillId="0" borderId="28" xfId="0" quotePrefix="1" applyFont="1" applyBorder="1" applyAlignment="1">
      <alignment horizontal="center" vertical="center" wrapText="1"/>
    </xf>
    <xf numFmtId="0" fontId="1" fillId="0" borderId="29" xfId="0" quotePrefix="1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2</xdr:col>
      <xdr:colOff>257175</xdr:colOff>
      <xdr:row>1</xdr:row>
      <xdr:rowOff>133350</xdr:rowOff>
    </xdr:to>
    <xdr:pic>
      <xdr:nvPicPr>
        <xdr:cNvPr id="28841" name="Picture 1" descr="C:\My Documents\My Pictures\tac2.bmp">
          <a:extLst>
            <a:ext uri="{FF2B5EF4-FFF2-40B4-BE49-F238E27FC236}">
              <a16:creationId xmlns:a16="http://schemas.microsoft.com/office/drawing/2014/main" id="{826A9A4B-613F-445C-AA35-C0D6EF11FD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19050"/>
          <a:ext cx="11430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8"/>
  <sheetViews>
    <sheetView showZeros="0" tabSelected="1" zoomScaleNormal="100" workbookViewId="0"/>
  </sheetViews>
  <sheetFormatPr defaultRowHeight="13.5" x14ac:dyDescent="0.15"/>
  <cols>
    <col min="1" max="1" width="2.75" style="7" customWidth="1"/>
    <col min="2" max="2" width="9.125" style="7" customWidth="1"/>
    <col min="3" max="3" width="12.75" style="7" customWidth="1"/>
    <col min="4" max="4" width="3.75" style="7" customWidth="1"/>
    <col min="5" max="5" width="4.75" style="7" customWidth="1"/>
    <col min="6" max="6" width="7.875" style="7" customWidth="1"/>
    <col min="7" max="9" width="12.75" style="7" customWidth="1"/>
    <col min="10" max="16384" width="9" style="7"/>
  </cols>
  <sheetData>
    <row r="1" spans="1:9" x14ac:dyDescent="0.15">
      <c r="G1" s="60"/>
      <c r="H1" s="60"/>
      <c r="I1" s="60"/>
    </row>
    <row r="2" spans="1:9" ht="23.25" customHeight="1" x14ac:dyDescent="0.15">
      <c r="G2" s="62"/>
      <c r="H2" s="62"/>
    </row>
    <row r="3" spans="1:9" ht="13.5" customHeight="1" x14ac:dyDescent="0.15">
      <c r="G3" s="30"/>
      <c r="H3" s="30"/>
    </row>
    <row r="4" spans="1:9" ht="14.25" x14ac:dyDescent="0.15">
      <c r="A4" s="61" t="s">
        <v>29</v>
      </c>
      <c r="B4" s="61"/>
      <c r="C4" s="61"/>
      <c r="D4" s="61"/>
      <c r="E4" s="61"/>
      <c r="F4" s="61"/>
      <c r="G4" s="61"/>
      <c r="H4" s="61"/>
      <c r="I4" s="61"/>
    </row>
    <row r="5" spans="1:9" ht="14.25" x14ac:dyDescent="0.15">
      <c r="A5" s="29"/>
      <c r="B5" s="29"/>
      <c r="C5" s="29"/>
      <c r="D5" s="29"/>
      <c r="E5" s="29"/>
      <c r="F5" s="29"/>
      <c r="G5" s="29"/>
      <c r="H5" s="29"/>
      <c r="I5" s="29"/>
    </row>
    <row r="7" spans="1:9" x14ac:dyDescent="0.15">
      <c r="A7" s="7" t="s">
        <v>12</v>
      </c>
    </row>
    <row r="8" spans="1:9" x14ac:dyDescent="0.15">
      <c r="B8" s="12" t="s">
        <v>0</v>
      </c>
      <c r="C8" s="12" t="s">
        <v>1</v>
      </c>
      <c r="D8" s="66" t="s">
        <v>2</v>
      </c>
      <c r="E8" s="67"/>
      <c r="F8" s="68"/>
      <c r="G8" s="12" t="s">
        <v>11</v>
      </c>
      <c r="H8" s="12" t="s">
        <v>17</v>
      </c>
    </row>
    <row r="9" spans="1:9" x14ac:dyDescent="0.15">
      <c r="B9" s="12" t="s">
        <v>15</v>
      </c>
      <c r="C9" s="12">
        <v>100</v>
      </c>
      <c r="D9" s="69">
        <v>3.4</v>
      </c>
      <c r="E9" s="70"/>
      <c r="F9" s="71"/>
      <c r="G9" s="26"/>
      <c r="H9" s="3" t="str">
        <f>IF(G9="","",IF(G9=30,100,D9*G9))</f>
        <v/>
      </c>
    </row>
    <row r="10" spans="1:9" x14ac:dyDescent="0.15">
      <c r="B10" s="9" t="s">
        <v>14</v>
      </c>
      <c r="D10" s="8"/>
      <c r="E10" s="8"/>
      <c r="F10" s="8"/>
    </row>
    <row r="11" spans="1:9" x14ac:dyDescent="0.15">
      <c r="B11" s="9"/>
      <c r="D11" s="8"/>
      <c r="E11" s="8"/>
      <c r="F11" s="8"/>
    </row>
    <row r="12" spans="1:9" x14ac:dyDescent="0.15">
      <c r="A12" s="7" t="s">
        <v>13</v>
      </c>
      <c r="D12" s="8"/>
      <c r="E12" s="8"/>
      <c r="F12" s="8"/>
    </row>
    <row r="13" spans="1:9" x14ac:dyDescent="0.15">
      <c r="B13" s="12" t="s">
        <v>0</v>
      </c>
      <c r="C13" s="12" t="s">
        <v>1</v>
      </c>
      <c r="D13" s="63" t="s">
        <v>2</v>
      </c>
      <c r="E13" s="64"/>
      <c r="F13" s="65"/>
      <c r="G13" s="12" t="s">
        <v>11</v>
      </c>
      <c r="H13" s="12" t="s">
        <v>18</v>
      </c>
    </row>
    <row r="14" spans="1:9" x14ac:dyDescent="0.15">
      <c r="B14" s="12" t="s">
        <v>16</v>
      </c>
      <c r="C14" s="12">
        <v>100</v>
      </c>
      <c r="D14" s="53">
        <v>4</v>
      </c>
      <c r="E14" s="54"/>
      <c r="F14" s="55"/>
      <c r="G14" s="26"/>
      <c r="H14" s="3" t="str">
        <f>IF(G14="","",D14*G14)</f>
        <v/>
      </c>
    </row>
    <row r="15" spans="1:9" x14ac:dyDescent="0.15">
      <c r="B15" s="16"/>
      <c r="C15" s="16"/>
      <c r="D15" s="16"/>
      <c r="E15" s="16"/>
      <c r="F15" s="16"/>
      <c r="G15" s="16"/>
    </row>
    <row r="16" spans="1:9" x14ac:dyDescent="0.15">
      <c r="A16" s="25" t="s">
        <v>21</v>
      </c>
    </row>
    <row r="17" spans="2:12" s="17" customFormat="1" x14ac:dyDescent="0.15">
      <c r="B17" s="12" t="s">
        <v>0</v>
      </c>
      <c r="C17" s="12" t="s">
        <v>4</v>
      </c>
      <c r="D17" s="66" t="s">
        <v>5</v>
      </c>
      <c r="E17" s="67"/>
      <c r="F17" s="68"/>
      <c r="G17" s="12" t="s">
        <v>2</v>
      </c>
      <c r="H17" s="10" t="s">
        <v>3</v>
      </c>
      <c r="I17" s="12" t="s">
        <v>6</v>
      </c>
    </row>
    <row r="18" spans="2:12" s="17" customFormat="1" ht="14.25" customHeight="1" x14ac:dyDescent="0.15">
      <c r="B18" s="50">
        <v>1</v>
      </c>
      <c r="C18" s="50">
        <v>50</v>
      </c>
      <c r="D18" s="59">
        <v>1</v>
      </c>
      <c r="E18" s="43" t="s">
        <v>20</v>
      </c>
      <c r="F18" s="44"/>
      <c r="G18" s="42">
        <v>8</v>
      </c>
      <c r="H18" s="27"/>
      <c r="I18" s="31" t="str">
        <f t="shared" ref="I18:I24" si="0">IF(H18="","",G18*H18)</f>
        <v/>
      </c>
      <c r="L18" s="19"/>
    </row>
    <row r="19" spans="2:12" s="17" customFormat="1" ht="14.25" customHeight="1" x14ac:dyDescent="0.15">
      <c r="B19" s="50"/>
      <c r="C19" s="50"/>
      <c r="D19" s="46"/>
      <c r="E19" s="72" t="s">
        <v>25</v>
      </c>
      <c r="F19" s="49"/>
      <c r="G19" s="42">
        <v>8</v>
      </c>
      <c r="H19" s="27"/>
      <c r="I19" s="31" t="str">
        <f>IF(H19="","",G19*H19)</f>
        <v/>
      </c>
      <c r="L19" s="19"/>
    </row>
    <row r="20" spans="2:12" s="17" customFormat="1" ht="14.25" customHeight="1" x14ac:dyDescent="0.15">
      <c r="B20" s="50"/>
      <c r="C20" s="50"/>
      <c r="D20" s="47">
        <v>2</v>
      </c>
      <c r="E20" s="48"/>
      <c r="F20" s="49"/>
      <c r="G20" s="42">
        <v>8</v>
      </c>
      <c r="H20" s="27"/>
      <c r="I20" s="31" t="str">
        <f>IF(H20="","",G20*H20)</f>
        <v/>
      </c>
      <c r="L20" s="19"/>
    </row>
    <row r="21" spans="2:12" s="17" customFormat="1" ht="14.25" customHeight="1" x14ac:dyDescent="0.15">
      <c r="B21" s="50"/>
      <c r="C21" s="50"/>
      <c r="D21" s="73">
        <v>3</v>
      </c>
      <c r="E21" s="76" t="s">
        <v>20</v>
      </c>
      <c r="F21" s="41" t="s">
        <v>26</v>
      </c>
      <c r="G21" s="42">
        <v>4</v>
      </c>
      <c r="H21" s="27"/>
      <c r="I21" s="31" t="str">
        <f t="shared" si="0"/>
        <v/>
      </c>
      <c r="L21" s="19"/>
    </row>
    <row r="22" spans="2:12" s="17" customFormat="1" ht="14.25" customHeight="1" x14ac:dyDescent="0.15">
      <c r="B22" s="50"/>
      <c r="C22" s="50"/>
      <c r="D22" s="74"/>
      <c r="E22" s="77"/>
      <c r="F22" s="41" t="s">
        <v>27</v>
      </c>
      <c r="G22" s="42">
        <v>6</v>
      </c>
      <c r="H22" s="27"/>
      <c r="I22" s="31" t="str">
        <f t="shared" si="0"/>
        <v/>
      </c>
      <c r="L22" s="19"/>
    </row>
    <row r="23" spans="2:12" s="17" customFormat="1" ht="14.25" customHeight="1" x14ac:dyDescent="0.15">
      <c r="B23" s="50"/>
      <c r="C23" s="50"/>
      <c r="D23" s="75"/>
      <c r="E23" s="43" t="s">
        <v>25</v>
      </c>
      <c r="F23" s="44"/>
      <c r="G23" s="42">
        <v>8</v>
      </c>
      <c r="H23" s="27"/>
      <c r="I23" s="31" t="str">
        <f t="shared" si="0"/>
        <v/>
      </c>
      <c r="L23" s="19"/>
    </row>
    <row r="24" spans="2:12" s="17" customFormat="1" ht="14.25" customHeight="1" x14ac:dyDescent="0.15">
      <c r="B24" s="50"/>
      <c r="C24" s="50"/>
      <c r="D24" s="47">
        <v>4</v>
      </c>
      <c r="E24" s="48"/>
      <c r="F24" s="49"/>
      <c r="G24" s="42">
        <v>8</v>
      </c>
      <c r="H24" s="27"/>
      <c r="I24" s="31" t="str">
        <f t="shared" si="0"/>
        <v/>
      </c>
      <c r="L24" s="19"/>
    </row>
    <row r="25" spans="2:12" x14ac:dyDescent="0.15">
      <c r="B25" s="52"/>
      <c r="C25" s="52"/>
      <c r="D25" s="13"/>
      <c r="E25" s="14"/>
      <c r="F25" s="11"/>
      <c r="G25" s="15"/>
      <c r="H25" s="20" t="s">
        <v>7</v>
      </c>
      <c r="I25" s="1">
        <f>SUM(I18:I24)</f>
        <v>0</v>
      </c>
    </row>
    <row r="26" spans="2:12" x14ac:dyDescent="0.15">
      <c r="B26" s="50">
        <v>2</v>
      </c>
      <c r="C26" s="50">
        <v>50</v>
      </c>
      <c r="D26" s="47">
        <v>1</v>
      </c>
      <c r="E26" s="48"/>
      <c r="F26" s="49"/>
      <c r="G26" s="18">
        <v>7</v>
      </c>
      <c r="H26" s="28"/>
      <c r="I26" s="31" t="str">
        <f t="shared" ref="I26:I31" si="1">IF(H26="","",G26*H26)</f>
        <v/>
      </c>
    </row>
    <row r="27" spans="2:12" x14ac:dyDescent="0.15">
      <c r="B27" s="50"/>
      <c r="C27" s="50"/>
      <c r="D27" s="47">
        <v>2</v>
      </c>
      <c r="E27" s="48"/>
      <c r="F27" s="49"/>
      <c r="G27" s="42">
        <v>7</v>
      </c>
      <c r="H27" s="28"/>
      <c r="I27" s="31" t="str">
        <f t="shared" si="1"/>
        <v/>
      </c>
    </row>
    <row r="28" spans="2:12" x14ac:dyDescent="0.15">
      <c r="B28" s="50"/>
      <c r="C28" s="50"/>
      <c r="D28" s="47">
        <v>3</v>
      </c>
      <c r="E28" s="48"/>
      <c r="F28" s="49"/>
      <c r="G28" s="18">
        <v>9</v>
      </c>
      <c r="H28" s="28"/>
      <c r="I28" s="31" t="str">
        <f t="shared" si="1"/>
        <v/>
      </c>
    </row>
    <row r="29" spans="2:12" x14ac:dyDescent="0.15">
      <c r="B29" s="50"/>
      <c r="C29" s="50"/>
      <c r="D29" s="45">
        <v>4</v>
      </c>
      <c r="E29" s="43" t="s">
        <v>20</v>
      </c>
      <c r="F29" s="44"/>
      <c r="G29" s="18">
        <v>9</v>
      </c>
      <c r="H29" s="28"/>
      <c r="I29" s="31" t="str">
        <f t="shared" si="1"/>
        <v/>
      </c>
    </row>
    <row r="30" spans="2:12" x14ac:dyDescent="0.15">
      <c r="B30" s="50"/>
      <c r="C30" s="50"/>
      <c r="D30" s="46"/>
      <c r="E30" s="43" t="s">
        <v>25</v>
      </c>
      <c r="F30" s="44"/>
      <c r="G30" s="18">
        <v>9</v>
      </c>
      <c r="H30" s="28"/>
      <c r="I30" s="31" t="str">
        <f t="shared" si="1"/>
        <v/>
      </c>
    </row>
    <row r="31" spans="2:12" x14ac:dyDescent="0.15">
      <c r="B31" s="50"/>
      <c r="C31" s="50"/>
      <c r="D31" s="47">
        <v>5</v>
      </c>
      <c r="E31" s="48"/>
      <c r="F31" s="49"/>
      <c r="G31" s="38">
        <v>9</v>
      </c>
      <c r="H31" s="40"/>
      <c r="I31" s="39" t="str">
        <f t="shared" si="1"/>
        <v/>
      </c>
    </row>
    <row r="32" spans="2:12" x14ac:dyDescent="0.15">
      <c r="B32" s="52"/>
      <c r="C32" s="52"/>
      <c r="D32" s="13"/>
      <c r="E32" s="14"/>
      <c r="F32" s="11"/>
      <c r="G32" s="15"/>
      <c r="H32" s="20" t="s">
        <v>8</v>
      </c>
      <c r="I32" s="1">
        <f>SUM(I26:I31)</f>
        <v>0</v>
      </c>
    </row>
    <row r="33" spans="1:10" x14ac:dyDescent="0.15">
      <c r="B33" s="50">
        <v>3</v>
      </c>
      <c r="C33" s="50">
        <v>50</v>
      </c>
      <c r="D33" s="56">
        <v>1</v>
      </c>
      <c r="E33" s="43" t="s">
        <v>20</v>
      </c>
      <c r="F33" s="44"/>
      <c r="G33" s="18">
        <v>7</v>
      </c>
      <c r="H33" s="28"/>
      <c r="I33" s="31" t="str">
        <f t="shared" ref="I33:I39" si="2">IF(H33="","",G33*H33)</f>
        <v/>
      </c>
    </row>
    <row r="34" spans="1:10" x14ac:dyDescent="0.15">
      <c r="B34" s="50"/>
      <c r="C34" s="50"/>
      <c r="D34" s="57"/>
      <c r="E34" s="43" t="s">
        <v>25</v>
      </c>
      <c r="F34" s="44"/>
      <c r="G34" s="18">
        <v>7</v>
      </c>
      <c r="H34" s="28"/>
      <c r="I34" s="31" t="str">
        <f t="shared" si="2"/>
        <v/>
      </c>
    </row>
    <row r="35" spans="1:10" x14ac:dyDescent="0.15">
      <c r="B35" s="50"/>
      <c r="C35" s="50"/>
      <c r="D35" s="57"/>
      <c r="E35" s="43" t="s">
        <v>23</v>
      </c>
      <c r="F35" s="44"/>
      <c r="G35" s="18">
        <v>7</v>
      </c>
      <c r="H35" s="28"/>
      <c r="I35" s="31" t="str">
        <f t="shared" si="2"/>
        <v/>
      </c>
    </row>
    <row r="36" spans="1:10" x14ac:dyDescent="0.15">
      <c r="B36" s="50"/>
      <c r="C36" s="50"/>
      <c r="D36" s="58"/>
      <c r="E36" s="43" t="s">
        <v>28</v>
      </c>
      <c r="F36" s="44"/>
      <c r="G36" s="18">
        <v>7</v>
      </c>
      <c r="H36" s="28"/>
      <c r="I36" s="31" t="str">
        <f t="shared" si="2"/>
        <v/>
      </c>
    </row>
    <row r="37" spans="1:10" x14ac:dyDescent="0.15">
      <c r="B37" s="50"/>
      <c r="C37" s="50"/>
      <c r="D37" s="45">
        <v>2</v>
      </c>
      <c r="E37" s="43" t="s">
        <v>20</v>
      </c>
      <c r="F37" s="44"/>
      <c r="G37" s="18">
        <v>8</v>
      </c>
      <c r="H37" s="28"/>
      <c r="I37" s="31" t="str">
        <f t="shared" si="2"/>
        <v/>
      </c>
    </row>
    <row r="38" spans="1:10" x14ac:dyDescent="0.15">
      <c r="B38" s="50"/>
      <c r="C38" s="50"/>
      <c r="D38" s="46"/>
      <c r="E38" s="43" t="s">
        <v>25</v>
      </c>
      <c r="F38" s="44"/>
      <c r="G38" s="18">
        <v>8</v>
      </c>
      <c r="H38" s="28"/>
      <c r="I38" s="31" t="str">
        <f t="shared" si="2"/>
        <v/>
      </c>
    </row>
    <row r="39" spans="1:10" x14ac:dyDescent="0.15">
      <c r="B39" s="50"/>
      <c r="C39" s="50"/>
      <c r="D39" s="47">
        <v>3</v>
      </c>
      <c r="E39" s="48"/>
      <c r="F39" s="49"/>
      <c r="G39" s="18">
        <v>6</v>
      </c>
      <c r="H39" s="28"/>
      <c r="I39" s="31" t="str">
        <f t="shared" si="2"/>
        <v/>
      </c>
    </row>
    <row r="40" spans="1:10" ht="14.25" thickBot="1" x14ac:dyDescent="0.2">
      <c r="B40" s="51"/>
      <c r="C40" s="51"/>
      <c r="D40" s="32"/>
      <c r="E40" s="33"/>
      <c r="F40" s="34"/>
      <c r="G40" s="35"/>
      <c r="H40" s="36" t="s">
        <v>9</v>
      </c>
      <c r="I40" s="37">
        <f>SUM(I33:I39)</f>
        <v>0</v>
      </c>
    </row>
    <row r="41" spans="1:10" ht="14.25" thickTop="1" x14ac:dyDescent="0.15">
      <c r="B41" s="21" t="s">
        <v>10</v>
      </c>
      <c r="C41" s="22"/>
      <c r="D41" s="22"/>
      <c r="E41" s="22"/>
      <c r="F41" s="22"/>
      <c r="G41" s="22"/>
      <c r="H41" s="23" t="s">
        <v>19</v>
      </c>
      <c r="I41" s="2">
        <f>SUM(I40,I32,I25)</f>
        <v>0</v>
      </c>
    </row>
    <row r="42" spans="1:10" x14ac:dyDescent="0.15">
      <c r="B42" s="9"/>
    </row>
    <row r="43" spans="1:10" ht="13.5" customHeight="1" x14ac:dyDescent="0.15">
      <c r="A43" s="25" t="s">
        <v>22</v>
      </c>
    </row>
    <row r="44" spans="1:10" ht="13.5" customHeight="1" x14ac:dyDescent="0.15">
      <c r="B44" s="9" t="s">
        <v>24</v>
      </c>
    </row>
    <row r="45" spans="1:10" ht="13.5" customHeight="1" x14ac:dyDescent="0.15"/>
    <row r="46" spans="1:10" x14ac:dyDescent="0.15">
      <c r="B46" s="16"/>
      <c r="C46" s="24"/>
      <c r="D46" s="24"/>
      <c r="E46" s="24"/>
      <c r="F46" s="24"/>
      <c r="G46" s="24"/>
      <c r="H46" s="24"/>
      <c r="I46" s="24"/>
    </row>
    <row r="47" spans="1:10" x14ac:dyDescent="0.15">
      <c r="B47" s="4"/>
      <c r="C47" s="4"/>
      <c r="D47" s="4"/>
      <c r="E47" s="4"/>
      <c r="F47" s="4"/>
      <c r="G47" s="4"/>
      <c r="H47" s="4"/>
      <c r="I47" s="5"/>
    </row>
    <row r="48" spans="1:10" x14ac:dyDescent="0.15">
      <c r="B48" s="4"/>
      <c r="C48" s="4"/>
      <c r="D48" s="4"/>
      <c r="E48" s="4"/>
      <c r="F48" s="4"/>
      <c r="G48" s="4"/>
      <c r="H48" s="6"/>
      <c r="I48" s="5"/>
      <c r="J48" s="17"/>
    </row>
  </sheetData>
  <mergeCells count="38">
    <mergeCell ref="D31:F31"/>
    <mergeCell ref="D26:F26"/>
    <mergeCell ref="D29:D30"/>
    <mergeCell ref="G1:I1"/>
    <mergeCell ref="A4:I4"/>
    <mergeCell ref="B18:B25"/>
    <mergeCell ref="C18:C25"/>
    <mergeCell ref="G2:H2"/>
    <mergeCell ref="D13:F13"/>
    <mergeCell ref="D17:F17"/>
    <mergeCell ref="D8:F8"/>
    <mergeCell ref="D9:F9"/>
    <mergeCell ref="E19:F19"/>
    <mergeCell ref="D21:D23"/>
    <mergeCell ref="E21:E22"/>
    <mergeCell ref="D24:F24"/>
    <mergeCell ref="D20:F20"/>
    <mergeCell ref="B33:B40"/>
    <mergeCell ref="C33:C40"/>
    <mergeCell ref="B26:B32"/>
    <mergeCell ref="C26:C32"/>
    <mergeCell ref="D14:F14"/>
    <mergeCell ref="E23:F23"/>
    <mergeCell ref="E38:F38"/>
    <mergeCell ref="E33:F33"/>
    <mergeCell ref="E36:F36"/>
    <mergeCell ref="D33:D36"/>
    <mergeCell ref="D18:D19"/>
    <mergeCell ref="E18:F18"/>
    <mergeCell ref="E30:F30"/>
    <mergeCell ref="E29:F29"/>
    <mergeCell ref="D27:F27"/>
    <mergeCell ref="D28:F28"/>
    <mergeCell ref="E34:F34"/>
    <mergeCell ref="E35:F35"/>
    <mergeCell ref="D37:D38"/>
    <mergeCell ref="E37:F37"/>
    <mergeCell ref="D39:F39"/>
  </mergeCells>
  <phoneticPr fontId="2"/>
  <printOptions horizontalCentered="1"/>
  <pageMargins left="0.70866141732283472" right="0.70866141732283472" top="0.98425196850393704" bottom="0.98425196850393704" header="0.51181102362204722" footer="0.51181102362204722"/>
  <pageSetup paperSize="9" orientation="portrait" r:id="rId1"/>
  <headerFooter alignWithMargins="0">
    <oddFooter>&amp;Rこの配点表の著作権はTAC(株)のものであり、無断転載・転用を禁じます。
Copyrights by TAC Co.,Ltd.2022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TAC株式会社</dc:creator>
  <cp:lastModifiedBy>Windows ユーザー</cp:lastModifiedBy>
  <cp:lastPrinted>2017-10-18T02:29:58Z</cp:lastPrinted>
  <dcterms:created xsi:type="dcterms:W3CDTF">2000-10-16T04:56:20Z</dcterms:created>
  <dcterms:modified xsi:type="dcterms:W3CDTF">2022-04-20T07:01:24Z</dcterms:modified>
</cp:coreProperties>
</file>